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958A7BC8-CF59-44C1-AE07-0D4EE8109B80}" xr6:coauthVersionLast="47" xr6:coauthVersionMax="47" xr10:uidLastSave="{00000000-0000-0000-0000-000000000000}"/>
  <bookViews>
    <workbookView xWindow="-98" yWindow="-98" windowWidth="19396" windowHeight="10395" firstSheet="3" activeTab="4" xr2:uid="{00000000-000D-0000-FFFF-FFFF00000000}"/>
  </bookViews>
  <sheets>
    <sheet name="１次ラウンド" sheetId="9" r:id="rId1"/>
    <sheet name="初日　試合時刻、審判割り" sheetId="13" r:id="rId2"/>
    <sheet name="１次ラウンドリーグ表" sheetId="7" r:id="rId3"/>
    <sheet name="２次ラウンド、代決" sheetId="11" r:id="rId4"/>
    <sheet name="２日目　試合時間・審判割" sheetId="5" r:id="rId5"/>
    <sheet name="２次ラウンドリーグ表" sheetId="14" r:id="rId6"/>
  </sheets>
  <definedNames>
    <definedName name="_xlnm.Print_Area" localSheetId="0">'１次ラウンド'!$A$1:$T$31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7" l="1"/>
  <c r="N31" i="7"/>
  <c r="O31" i="7"/>
  <c r="M29" i="7"/>
  <c r="N29" i="7"/>
  <c r="O29" i="7"/>
  <c r="M27" i="7"/>
  <c r="N27" i="7"/>
  <c r="O27" i="7"/>
  <c r="I26" i="7"/>
  <c r="F26" i="7"/>
  <c r="C26" i="7"/>
  <c r="AF20" i="7"/>
  <c r="AG20" i="7"/>
  <c r="AH20" i="7"/>
  <c r="AF18" i="7"/>
  <c r="AG18" i="7"/>
  <c r="AH18" i="7"/>
  <c r="AF16" i="7"/>
  <c r="AG16" i="7"/>
  <c r="AH16" i="7"/>
  <c r="AB15" i="7"/>
  <c r="Y15" i="7"/>
  <c r="V15" i="7"/>
  <c r="M20" i="7"/>
  <c r="N20" i="7"/>
  <c r="O20" i="7"/>
  <c r="M18" i="7"/>
  <c r="N18" i="7"/>
  <c r="O18" i="7"/>
  <c r="M16" i="7"/>
  <c r="N16" i="7"/>
  <c r="O16" i="7"/>
  <c r="I15" i="7"/>
  <c r="F15" i="7"/>
  <c r="C15" i="7"/>
  <c r="AG19" i="14"/>
  <c r="AH19" i="14"/>
  <c r="AI19" i="14"/>
  <c r="AG17" i="14"/>
  <c r="AH17" i="14"/>
  <c r="AI17" i="14"/>
  <c r="AG15" i="14"/>
  <c r="AH15" i="14"/>
  <c r="AI15" i="14"/>
  <c r="M19" i="14"/>
  <c r="N19" i="14"/>
  <c r="O19" i="14"/>
  <c r="M17" i="14"/>
  <c r="N17" i="14"/>
  <c r="O17" i="14"/>
  <c r="M15" i="14"/>
  <c r="N15" i="14"/>
  <c r="O15" i="14"/>
  <c r="AG10" i="14"/>
  <c r="AH10" i="14"/>
  <c r="AI10" i="14"/>
  <c r="AG8" i="14"/>
  <c r="AH8" i="14"/>
  <c r="AI8" i="14"/>
  <c r="AG6" i="14"/>
  <c r="AH6" i="14"/>
  <c r="AI6" i="14"/>
  <c r="M10" i="14"/>
  <c r="N10" i="14"/>
  <c r="O10" i="14"/>
  <c r="M8" i="14"/>
  <c r="N8" i="14"/>
  <c r="O8" i="14"/>
  <c r="M6" i="14"/>
  <c r="N6" i="14"/>
  <c r="O6" i="14"/>
  <c r="AI33" i="7"/>
  <c r="AJ33" i="7"/>
  <c r="AK33" i="7"/>
  <c r="AI31" i="7"/>
  <c r="AJ31" i="7"/>
  <c r="AK31" i="7"/>
  <c r="AI29" i="7"/>
  <c r="AJ29" i="7"/>
  <c r="AK29" i="7"/>
  <c r="AI27" i="7"/>
  <c r="AJ27" i="7"/>
  <c r="AK27" i="7"/>
  <c r="AI8" i="7"/>
  <c r="AJ8" i="7"/>
  <c r="AK8" i="7"/>
  <c r="AI10" i="7"/>
  <c r="AJ10" i="7"/>
  <c r="AK10" i="7"/>
  <c r="AI12" i="7"/>
  <c r="AJ12" i="7"/>
  <c r="AK12" i="7"/>
  <c r="AI6" i="7"/>
  <c r="AJ6" i="7"/>
  <c r="AK6" i="7"/>
  <c r="M8" i="7"/>
  <c r="N8" i="7"/>
  <c r="O8" i="7"/>
  <c r="M10" i="7"/>
  <c r="N10" i="7"/>
  <c r="O10" i="7"/>
  <c r="M6" i="7"/>
  <c r="N6" i="7"/>
  <c r="O6" i="7"/>
  <c r="I5" i="7"/>
  <c r="F5" i="7"/>
  <c r="C5" i="7"/>
  <c r="AE26" i="7"/>
  <c r="AB26" i="7"/>
  <c r="Y26" i="7"/>
  <c r="V26" i="7"/>
  <c r="AE5" i="7"/>
  <c r="AB5" i="7"/>
  <c r="Y5" i="7"/>
  <c r="V5" i="7"/>
  <c r="AC14" i="14"/>
  <c r="Z14" i="14"/>
  <c r="W14" i="14"/>
  <c r="I14" i="14"/>
  <c r="F14" i="14"/>
  <c r="C14" i="14"/>
  <c r="AC5" i="14"/>
  <c r="Z5" i="14"/>
  <c r="W5" i="14"/>
  <c r="I5" i="14"/>
  <c r="F5" i="14"/>
  <c r="C5" i="14"/>
</calcChain>
</file>

<file path=xl/sharedStrings.xml><?xml version="1.0" encoding="utf-8"?>
<sst xmlns="http://schemas.openxmlformats.org/spreadsheetml/2006/main" count="576" uniqueCount="173">
  <si>
    <t>試合時刻</t>
    <rPh sb="0" eb="2">
      <t>シアイ</t>
    </rPh>
    <rPh sb="2" eb="4">
      <t>ジコク</t>
    </rPh>
    <phoneticPr fontId="2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</si>
  <si>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2"/>
  </si>
  <si>
    <t>審判</t>
    <rPh sb="0" eb="2">
      <t>シンパン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</si>
  <si>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</si>
  <si>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</si>
  <si>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</si>
  <si>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</si>
  <si>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</si>
  <si>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</si>
  <si>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試合順</t>
    <phoneticPr fontId="2"/>
  </si>
  <si>
    <t>開始時間</t>
    <phoneticPr fontId="2"/>
  </si>
  <si>
    <t>対　戦</t>
    <phoneticPr fontId="2"/>
  </si>
  <si>
    <t>審判</t>
    <phoneticPr fontId="2"/>
  </si>
  <si>
    <t>勝点</t>
    <phoneticPr fontId="1"/>
  </si>
  <si>
    <t>得点</t>
    <phoneticPr fontId="1"/>
  </si>
  <si>
    <t>失点</t>
    <phoneticPr fontId="1"/>
  </si>
  <si>
    <t>得失点</t>
    <phoneticPr fontId="1"/>
  </si>
  <si>
    <t>順位</t>
    <phoneticPr fontId="1"/>
  </si>
  <si>
    <t>-</t>
    <phoneticPr fontId="1"/>
  </si>
  <si>
    <t>Ａ③</t>
    <phoneticPr fontId="1"/>
  </si>
  <si>
    <t>Ｂ③</t>
    <phoneticPr fontId="1"/>
  </si>
  <si>
    <t>Ａ④</t>
    <phoneticPr fontId="1"/>
  </si>
  <si>
    <t>Ｂ④</t>
    <phoneticPr fontId="1"/>
  </si>
  <si>
    <t>A①</t>
    <phoneticPr fontId="2"/>
  </si>
  <si>
    <t>Ａ②</t>
    <phoneticPr fontId="2"/>
  </si>
  <si>
    <t>Ａ⑤</t>
    <phoneticPr fontId="2"/>
  </si>
  <si>
    <t>Ｂ①</t>
    <phoneticPr fontId="2"/>
  </si>
  <si>
    <t>Ｂ②</t>
    <phoneticPr fontId="2"/>
  </si>
  <si>
    <t>VS</t>
    <phoneticPr fontId="1"/>
  </si>
  <si>
    <t>Ｂ①の２チーム</t>
    <phoneticPr fontId="2"/>
  </si>
  <si>
    <t>Ｂ③の２チーム</t>
    <phoneticPr fontId="1"/>
  </si>
  <si>
    <t>③</t>
    <phoneticPr fontId="1"/>
  </si>
  <si>
    <t>B⑤</t>
    <phoneticPr fontId="1"/>
  </si>
  <si>
    <t>Ｂ⑥</t>
    <phoneticPr fontId="1"/>
  </si>
  <si>
    <t>Ａ⑥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</si>
  <si>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</si>
  <si>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</si>
  <si>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Ｈ２位</t>
    <rPh sb="2" eb="3">
      <t>イ</t>
    </rPh>
    <phoneticPr fontId="1"/>
  </si>
  <si>
    <t>Ｇ２位</t>
    <rPh sb="2" eb="3">
      <t>イ</t>
    </rPh>
    <phoneticPr fontId="1"/>
  </si>
  <si>
    <t>審判部</t>
    <rPh sb="0" eb="2">
      <t>シンパン</t>
    </rPh>
    <rPh sb="2" eb="3">
      <t>ブ</t>
    </rPh>
    <phoneticPr fontId="1"/>
  </si>
  <si>
    <t>Ｂ⑥の２チーム</t>
    <phoneticPr fontId="1"/>
  </si>
  <si>
    <t>Ｂ⑤の２チーム</t>
    <phoneticPr fontId="1"/>
  </si>
  <si>
    <t>Ａ⑥の２チーム</t>
    <phoneticPr fontId="1"/>
  </si>
  <si>
    <t>Ａ⑤の２チーム</t>
    <phoneticPr fontId="1"/>
  </si>
  <si>
    <t>VS</t>
    <phoneticPr fontId="1"/>
  </si>
  <si>
    <t>グループＡ</t>
    <phoneticPr fontId="2"/>
  </si>
  <si>
    <t>グループＢ</t>
    <phoneticPr fontId="2"/>
  </si>
  <si>
    <t>グループＣ</t>
    <phoneticPr fontId="2"/>
  </si>
  <si>
    <t>グループＤ</t>
    <phoneticPr fontId="2"/>
  </si>
  <si>
    <t>グループＥ</t>
    <phoneticPr fontId="2"/>
  </si>
  <si>
    <t>グループＦ</t>
    <phoneticPr fontId="2"/>
  </si>
  <si>
    <t>グループB</t>
    <phoneticPr fontId="1"/>
  </si>
  <si>
    <t>グループG</t>
    <phoneticPr fontId="1"/>
  </si>
  <si>
    <t>グループH</t>
    <phoneticPr fontId="1"/>
  </si>
  <si>
    <t>グループＧ</t>
    <phoneticPr fontId="1"/>
  </si>
  <si>
    <t>グループＨ</t>
    <phoneticPr fontId="1"/>
  </si>
  <si>
    <t>グループＩ</t>
    <phoneticPr fontId="1"/>
  </si>
  <si>
    <t>グループＪ</t>
    <phoneticPr fontId="1"/>
  </si>
  <si>
    <t>代表決定戦</t>
    <rPh sb="0" eb="2">
      <t>ダイヒョウ</t>
    </rPh>
    <rPh sb="2" eb="5">
      <t>ケッテイセン</t>
    </rPh>
    <phoneticPr fontId="1"/>
  </si>
  <si>
    <t>Ｉ１位</t>
    <rPh sb="2" eb="3">
      <t>イ</t>
    </rPh>
    <phoneticPr fontId="1"/>
  </si>
  <si>
    <t>Ｊ２位</t>
    <rPh sb="2" eb="3">
      <t>イ</t>
    </rPh>
    <phoneticPr fontId="1"/>
  </si>
  <si>
    <t>Ｉ２位</t>
    <rPh sb="2" eb="3">
      <t>イ</t>
    </rPh>
    <phoneticPr fontId="1"/>
  </si>
  <si>
    <t>Ｊ１位</t>
    <rPh sb="2" eb="3">
      <t>イ</t>
    </rPh>
    <phoneticPr fontId="1"/>
  </si>
  <si>
    <t>A①の２チーム</t>
    <phoneticPr fontId="2"/>
  </si>
  <si>
    <t>A②の２チーム</t>
    <phoneticPr fontId="2"/>
  </si>
  <si>
    <t>Ｂ②の２チーム</t>
    <phoneticPr fontId="2"/>
  </si>
  <si>
    <t>Ｂ④の２チーム</t>
    <phoneticPr fontId="1"/>
  </si>
  <si>
    <t>②</t>
    <phoneticPr fontId="1"/>
  </si>
  <si>
    <t>①</t>
    <phoneticPr fontId="1"/>
  </si>
  <si>
    <t>④</t>
    <phoneticPr fontId="1"/>
  </si>
  <si>
    <t>⑥</t>
    <phoneticPr fontId="1"/>
  </si>
  <si>
    <t>⑤</t>
    <phoneticPr fontId="1"/>
  </si>
  <si>
    <t>代決１</t>
    <rPh sb="0" eb="2">
      <t>ダイケツ</t>
    </rPh>
    <phoneticPr fontId="1"/>
  </si>
  <si>
    <t>代決２</t>
    <rPh sb="0" eb="2">
      <t>ダイケツ</t>
    </rPh>
    <phoneticPr fontId="1"/>
  </si>
  <si>
    <t>代決３</t>
    <rPh sb="0" eb="2">
      <t>ダイケツ</t>
    </rPh>
    <phoneticPr fontId="1"/>
  </si>
  <si>
    <t>代決４</t>
    <rPh sb="0" eb="2">
      <t>ダイケツ</t>
    </rPh>
    <phoneticPr fontId="1"/>
  </si>
  <si>
    <t>グループＦ</t>
    <phoneticPr fontId="1"/>
  </si>
  <si>
    <t>グループI</t>
    <phoneticPr fontId="1"/>
  </si>
  <si>
    <t>グループJ</t>
    <phoneticPr fontId="1"/>
  </si>
  <si>
    <t>１次ラウンド</t>
    <rPh sb="1" eb="2">
      <t>ジ</t>
    </rPh>
    <phoneticPr fontId="1"/>
  </si>
  <si>
    <t>試合時間 各ラウンド・代表決定戦　12分-3分-12分</t>
    <rPh sb="0" eb="2">
      <t>シアイ</t>
    </rPh>
    <rPh sb="2" eb="4">
      <t>ジカン</t>
    </rPh>
    <rPh sb="5" eb="6">
      <t>カク</t>
    </rPh>
    <rPh sb="11" eb="13">
      <t>ダイヒョウ</t>
    </rPh>
    <rPh sb="13" eb="16">
      <t>ケッテイセン</t>
    </rPh>
    <rPh sb="19" eb="20">
      <t>フン</t>
    </rPh>
    <rPh sb="22" eb="23">
      <t>フン</t>
    </rPh>
    <rPh sb="26" eb="27">
      <t>フン</t>
    </rPh>
    <phoneticPr fontId="1"/>
  </si>
  <si>
    <t>２次ラウンド</t>
    <rPh sb="1" eb="2">
      <t>ジ</t>
    </rPh>
    <phoneticPr fontId="1"/>
  </si>
  <si>
    <t>延長戦前のインターバル３分、ＰＫ戦前のインターバル１分</t>
    <rPh sb="0" eb="2">
      <t>エンチョウ</t>
    </rPh>
    <rPh sb="2" eb="3">
      <t>セン</t>
    </rPh>
    <rPh sb="3" eb="4">
      <t>マエ</t>
    </rPh>
    <rPh sb="12" eb="13">
      <t>フン</t>
    </rPh>
    <rPh sb="16" eb="17">
      <t>セン</t>
    </rPh>
    <rPh sb="17" eb="18">
      <t>マエ</t>
    </rPh>
    <rPh sb="26" eb="27">
      <t>フン</t>
    </rPh>
    <phoneticPr fontId="1"/>
  </si>
  <si>
    <t>ＳＳＳ八雲</t>
    <rPh sb="3" eb="5">
      <t>ヤクモ</t>
    </rPh>
    <phoneticPr fontId="1"/>
  </si>
  <si>
    <t>函館サッカースクール</t>
    <rPh sb="0" eb="2">
      <t>ハコダテ</t>
    </rPh>
    <phoneticPr fontId="1"/>
  </si>
  <si>
    <t>CORAZON FC</t>
    <phoneticPr fontId="1"/>
  </si>
  <si>
    <t>鹿部山村グラウンド　Ｂコート　　　９時開場</t>
    <rPh sb="0" eb="2">
      <t>シカベ</t>
    </rPh>
    <rPh sb="2" eb="4">
      <t>サンソン</t>
    </rPh>
    <phoneticPr fontId="1"/>
  </si>
  <si>
    <t>グランツ</t>
    <phoneticPr fontId="1"/>
  </si>
  <si>
    <t>グループA、D</t>
    <phoneticPr fontId="1"/>
  </si>
  <si>
    <t>プレイフル</t>
    <phoneticPr fontId="1"/>
  </si>
  <si>
    <t>港</t>
    <rPh sb="0" eb="1">
      <t>ミナト</t>
    </rPh>
    <phoneticPr fontId="1"/>
  </si>
  <si>
    <t>フロンティア</t>
    <phoneticPr fontId="1"/>
  </si>
  <si>
    <t>アヴェンダ</t>
    <phoneticPr fontId="1"/>
  </si>
  <si>
    <t>八雲</t>
    <rPh sb="0" eb="2">
      <t>ヤクモ</t>
    </rPh>
    <phoneticPr fontId="1"/>
  </si>
  <si>
    <t>スクール</t>
    <phoneticPr fontId="1"/>
  </si>
  <si>
    <t>コラソン</t>
    <phoneticPr fontId="1"/>
  </si>
  <si>
    <t>サンスポ2nd</t>
    <phoneticPr fontId="1"/>
  </si>
  <si>
    <t>インターバル</t>
    <phoneticPr fontId="1"/>
  </si>
  <si>
    <t>グループA</t>
    <phoneticPr fontId="1"/>
  </si>
  <si>
    <t>１次ラウンド　リーグ表</t>
    <rPh sb="1" eb="2">
      <t>ジ</t>
    </rPh>
    <rPh sb="10" eb="11">
      <t>ヒョウ</t>
    </rPh>
    <phoneticPr fontId="1"/>
  </si>
  <si>
    <t>２次ラウンド　リーグ表</t>
    <rPh sb="1" eb="2">
      <t>ジ</t>
    </rPh>
    <rPh sb="10" eb="11">
      <t>ヒョウ</t>
    </rPh>
    <phoneticPr fontId="1"/>
  </si>
  <si>
    <t>試合時間 各ラウンド　12分-3分-12分</t>
    <rPh sb="0" eb="2">
      <t>シアイ</t>
    </rPh>
    <rPh sb="2" eb="4">
      <t>ジカン</t>
    </rPh>
    <rPh sb="5" eb="6">
      <t>カク</t>
    </rPh>
    <rPh sb="13" eb="14">
      <t>フン</t>
    </rPh>
    <rPh sb="16" eb="17">
      <t>フン</t>
    </rPh>
    <rPh sb="20" eb="21">
      <t>フン</t>
    </rPh>
    <phoneticPr fontId="1"/>
  </si>
  <si>
    <t>２次ラウンド、代表決定戦</t>
    <rPh sb="1" eb="2">
      <t>ジ</t>
    </rPh>
    <rPh sb="7" eb="9">
      <t>ダイヒョウ</t>
    </rPh>
    <rPh sb="9" eb="12">
      <t>ケッテイセン</t>
    </rPh>
    <phoneticPr fontId="1"/>
  </si>
  <si>
    <t>プレイフルRISE</t>
    <phoneticPr fontId="1"/>
  </si>
  <si>
    <t>【鹿部山村グラウンド】</t>
    <rPh sb="1" eb="3">
      <t>シカベ</t>
    </rPh>
    <rPh sb="3" eb="5">
      <t>サンソン</t>
    </rPh>
    <phoneticPr fontId="1"/>
  </si>
  <si>
    <t>【八雲遊楽部公園】</t>
    <rPh sb="1" eb="3">
      <t>ヤクモ</t>
    </rPh>
    <rPh sb="3" eb="5">
      <t>ユウラク</t>
    </rPh>
    <rPh sb="5" eb="6">
      <t>ブ</t>
    </rPh>
    <rPh sb="6" eb="8">
      <t>コウエン</t>
    </rPh>
    <phoneticPr fontId="1"/>
  </si>
  <si>
    <t>八雲遊楽部公園　Ａコート　　９時開場</t>
    <rPh sb="0" eb="2">
      <t>ヤクモ</t>
    </rPh>
    <rPh sb="2" eb="7">
      <t>ユウラクブコウエン</t>
    </rPh>
    <rPh sb="15" eb="16">
      <t>ジ</t>
    </rPh>
    <rPh sb="16" eb="18">
      <t>カイジョウ</t>
    </rPh>
    <phoneticPr fontId="1"/>
  </si>
  <si>
    <t>【　八雲遊楽部公園　　Aコート】　　９時開場</t>
    <rPh sb="4" eb="9">
      <t>ユウラクブコウエン</t>
    </rPh>
    <phoneticPr fontId="2"/>
  </si>
  <si>
    <t>【　八雲町遊楽部公園　Bコート】　　９時開場</t>
    <rPh sb="5" eb="10">
      <t>ユウラクブコウエン</t>
    </rPh>
    <phoneticPr fontId="2"/>
  </si>
  <si>
    <t>鹿部</t>
    <rPh sb="0" eb="2">
      <t>シカベ</t>
    </rPh>
    <phoneticPr fontId="1"/>
  </si>
  <si>
    <t>八雲</t>
    <rPh sb="0" eb="2">
      <t>ヤクモ</t>
    </rPh>
    <phoneticPr fontId="1"/>
  </si>
  <si>
    <t>第２２回岩内町長杯　全道少年Uー１０サッカー南北海道大会　函館地区予選　２日目</t>
    <rPh sb="0" eb="1">
      <t>ダイ</t>
    </rPh>
    <rPh sb="3" eb="4">
      <t>カイ</t>
    </rPh>
    <rPh sb="4" eb="6">
      <t>イワナイ</t>
    </rPh>
    <rPh sb="6" eb="8">
      <t>チョウチョウ</t>
    </rPh>
    <rPh sb="8" eb="9">
      <t>ハイ</t>
    </rPh>
    <rPh sb="10" eb="12">
      <t>ゼンドウ</t>
    </rPh>
    <rPh sb="12" eb="14">
      <t>ショウネン</t>
    </rPh>
    <rPh sb="22" eb="23">
      <t>ミナミ</t>
    </rPh>
    <rPh sb="23" eb="26">
      <t>ホッカイドウ</t>
    </rPh>
    <rPh sb="26" eb="28">
      <t>タイカイ</t>
    </rPh>
    <rPh sb="29" eb="31">
      <t>ハコダテ</t>
    </rPh>
    <rPh sb="31" eb="33">
      <t>チク</t>
    </rPh>
    <rPh sb="33" eb="35">
      <t>ヨセン</t>
    </rPh>
    <rPh sb="37" eb="39">
      <t>カメ</t>
    </rPh>
    <phoneticPr fontId="2"/>
  </si>
  <si>
    <t>６月１５日（日）　八雲遊楽部公園</t>
    <rPh sb="1" eb="2">
      <t>ガツ</t>
    </rPh>
    <rPh sb="4" eb="5">
      <t>ニチ</t>
    </rPh>
    <rPh sb="5" eb="8">
      <t>ニチ</t>
    </rPh>
    <rPh sb="9" eb="11">
      <t>ヤクモ</t>
    </rPh>
    <rPh sb="11" eb="16">
      <t>ユウラクブコウエン</t>
    </rPh>
    <phoneticPr fontId="1"/>
  </si>
  <si>
    <t>第２２回岩内町長杯　全道少年Uー１０サッカー南北海道大会　函館地区予選</t>
    <phoneticPr fontId="1"/>
  </si>
  <si>
    <t>第２２回岩内町長杯　全道少年Uー１０サッカー南北海道大会　函館地区予選　</t>
    <phoneticPr fontId="1"/>
  </si>
  <si>
    <t>第２２回岩内町長杯　全道少年Uー１０サッカー南北海道大会　函館地区予選　初日</t>
    <rPh sb="0" eb="1">
      <t>ダイ</t>
    </rPh>
    <rPh sb="3" eb="4">
      <t>カイ</t>
    </rPh>
    <rPh sb="4" eb="6">
      <t>イワナイ</t>
    </rPh>
    <rPh sb="6" eb="8">
      <t>チョウチョウ</t>
    </rPh>
    <rPh sb="8" eb="9">
      <t>ハイ</t>
    </rPh>
    <rPh sb="10" eb="12">
      <t>ゼンドウ</t>
    </rPh>
    <rPh sb="12" eb="14">
      <t>ショウネン</t>
    </rPh>
    <rPh sb="22" eb="23">
      <t>ミナミ</t>
    </rPh>
    <rPh sb="23" eb="26">
      <t>ホッカイドウ</t>
    </rPh>
    <rPh sb="26" eb="28">
      <t>タイカイ</t>
    </rPh>
    <rPh sb="29" eb="31">
      <t>ハコダテ</t>
    </rPh>
    <rPh sb="31" eb="33">
      <t>チク</t>
    </rPh>
    <rPh sb="33" eb="35">
      <t>ヨセン</t>
    </rPh>
    <rPh sb="36" eb="38">
      <t>ショニチ</t>
    </rPh>
    <phoneticPr fontId="2"/>
  </si>
  <si>
    <t>６月１４日（土）</t>
    <rPh sb="1" eb="2">
      <t>ガツ</t>
    </rPh>
    <rPh sb="4" eb="5">
      <t>ニチ</t>
    </rPh>
    <rPh sb="5" eb="8">
      <t>ド</t>
    </rPh>
    <phoneticPr fontId="1"/>
  </si>
  <si>
    <t>西部・フェアネス・ＮＯＳＳ</t>
    <rPh sb="0" eb="2">
      <t>セイブ</t>
    </rPh>
    <phoneticPr fontId="1"/>
  </si>
  <si>
    <t>AVENDA FC U10</t>
    <phoneticPr fontId="1"/>
  </si>
  <si>
    <t>サン・スポーツクラブ 1st</t>
    <phoneticPr fontId="1"/>
  </si>
  <si>
    <t>サン・スポーツクラブ　2nd</t>
    <phoneticPr fontId="1"/>
  </si>
  <si>
    <t>RIOMAR SC</t>
    <phoneticPr fontId="1"/>
  </si>
  <si>
    <t>知内・松前・鷲ノ木</t>
    <rPh sb="0" eb="2">
      <t>シリウチ</t>
    </rPh>
    <rPh sb="3" eb="5">
      <t>マツマエ</t>
    </rPh>
    <rPh sb="6" eb="7">
      <t>ワシ</t>
    </rPh>
    <rPh sb="8" eb="9">
      <t>キ</t>
    </rPh>
    <phoneticPr fontId="1"/>
  </si>
  <si>
    <t>プレイフル函館　RISE</t>
    <rPh sb="5" eb="7">
      <t>ハコダテ</t>
    </rPh>
    <phoneticPr fontId="1"/>
  </si>
  <si>
    <t>日吉が丘・イーグル</t>
    <rPh sb="0" eb="2">
      <t>ヒヨシ</t>
    </rPh>
    <rPh sb="3" eb="4">
      <t>オカ</t>
    </rPh>
    <phoneticPr fontId="1"/>
  </si>
  <si>
    <t>函館ジュニオールＦＣ ブルー</t>
    <rPh sb="0" eb="2">
      <t>ハコダテ</t>
    </rPh>
    <phoneticPr fontId="1"/>
  </si>
  <si>
    <t>函館港ＦＣ</t>
    <rPh sb="0" eb="3">
      <t>ハコダテミナト</t>
    </rPh>
    <phoneticPr fontId="1"/>
  </si>
  <si>
    <t>フロンティアトルナーレＦＣ</t>
    <phoneticPr fontId="1"/>
  </si>
  <si>
    <t>グランツ東山ＦＣ</t>
    <rPh sb="4" eb="6">
      <t>ヒガシヤマ</t>
    </rPh>
    <phoneticPr fontId="1"/>
  </si>
  <si>
    <t>八幡サッカースポーツ少年団</t>
    <rPh sb="0" eb="2">
      <t>ハチマン</t>
    </rPh>
    <rPh sb="10" eb="13">
      <t>ショウネンダン</t>
    </rPh>
    <phoneticPr fontId="1"/>
  </si>
  <si>
    <t>AVENDA FC U10 2nd</t>
    <phoneticPr fontId="1"/>
  </si>
  <si>
    <t>プレイフル函館ジュニア</t>
    <rPh sb="5" eb="7">
      <t>ハコダテ</t>
    </rPh>
    <phoneticPr fontId="1"/>
  </si>
  <si>
    <t>桔梗・ＭＡＴ・せたな</t>
    <rPh sb="0" eb="2">
      <t>キキョウ</t>
    </rPh>
    <phoneticPr fontId="1"/>
  </si>
  <si>
    <t>函館ジュニオールＦＣ ホワイト</t>
    <rPh sb="0" eb="2">
      <t>ハコダテ</t>
    </rPh>
    <phoneticPr fontId="1"/>
  </si>
  <si>
    <t>八雲遊楽部公園　Bコート　　９時開場</t>
    <rPh sb="0" eb="2">
      <t>ヤクモ</t>
    </rPh>
    <rPh sb="2" eb="7">
      <t>ユウラクブコウエン</t>
    </rPh>
    <rPh sb="15" eb="16">
      <t>ジ</t>
    </rPh>
    <rPh sb="16" eb="18">
      <t>カイジョウ</t>
    </rPh>
    <phoneticPr fontId="1"/>
  </si>
  <si>
    <t>鹿部山村グラウンド　Ａコート　　　９時開場</t>
    <rPh sb="0" eb="2">
      <t>シカベ</t>
    </rPh>
    <rPh sb="2" eb="4">
      <t>サンソン</t>
    </rPh>
    <phoneticPr fontId="1"/>
  </si>
  <si>
    <t>グループＢ</t>
    <phoneticPr fontId="1"/>
  </si>
  <si>
    <t>グループＣ，Ｅ</t>
    <phoneticPr fontId="1"/>
  </si>
  <si>
    <t>グループＦ</t>
    <phoneticPr fontId="1"/>
  </si>
  <si>
    <t>サンスポ1st</t>
    <phoneticPr fontId="1"/>
  </si>
  <si>
    <t>ジュニブルー</t>
    <phoneticPr fontId="1"/>
  </si>
  <si>
    <t>リオマール</t>
    <phoneticPr fontId="1"/>
  </si>
  <si>
    <t>西部フェアネスNOSS</t>
    <rPh sb="0" eb="2">
      <t>セイブ</t>
    </rPh>
    <phoneticPr fontId="1"/>
  </si>
  <si>
    <t>知内松前鷲ノ木</t>
    <rPh sb="0" eb="2">
      <t>シリウチ</t>
    </rPh>
    <rPh sb="2" eb="4">
      <t>マツマエ</t>
    </rPh>
    <rPh sb="4" eb="5">
      <t>ワシ</t>
    </rPh>
    <rPh sb="6" eb="7">
      <t>キ</t>
    </rPh>
    <phoneticPr fontId="1"/>
  </si>
  <si>
    <t>日吉イーグル</t>
    <rPh sb="0" eb="2">
      <t>ヒヨシ</t>
    </rPh>
    <phoneticPr fontId="1"/>
  </si>
  <si>
    <t>八幡</t>
    <rPh sb="0" eb="2">
      <t>ハチマン</t>
    </rPh>
    <phoneticPr fontId="1"/>
  </si>
  <si>
    <t>アヴェンダ2nd</t>
    <phoneticPr fontId="1"/>
  </si>
  <si>
    <t>桔梗MATせたな</t>
    <rPh sb="0" eb="2">
      <t>キキョウ</t>
    </rPh>
    <phoneticPr fontId="1"/>
  </si>
  <si>
    <t>ジュニホワイト</t>
    <phoneticPr fontId="1"/>
  </si>
  <si>
    <t>桔梗MTせたな</t>
    <rPh sb="0" eb="2">
      <t>キキョウ</t>
    </rPh>
    <phoneticPr fontId="1"/>
  </si>
  <si>
    <t>グループC</t>
    <phoneticPr fontId="1"/>
  </si>
  <si>
    <t>グループD</t>
    <phoneticPr fontId="1"/>
  </si>
  <si>
    <t>第２２回岩内町長杯　全道少年Uー１０サッカー南北海道大会　函館地区予選　初日</t>
    <rPh sb="36" eb="38">
      <t>ショニチ</t>
    </rPh>
    <phoneticPr fontId="2"/>
  </si>
  <si>
    <t>　　  ６月１４日（土）</t>
    <phoneticPr fontId="2"/>
  </si>
  <si>
    <t>2</t>
    <phoneticPr fontId="1"/>
  </si>
  <si>
    <t>1</t>
    <phoneticPr fontId="1"/>
  </si>
  <si>
    <t>0</t>
    <phoneticPr fontId="1"/>
  </si>
  <si>
    <t>6</t>
    <phoneticPr fontId="1"/>
  </si>
  <si>
    <t>9</t>
    <phoneticPr fontId="1"/>
  </si>
  <si>
    <t>3</t>
    <phoneticPr fontId="1"/>
  </si>
  <si>
    <t>4</t>
    <phoneticPr fontId="1"/>
  </si>
  <si>
    <t>11</t>
    <phoneticPr fontId="1"/>
  </si>
  <si>
    <t>10</t>
    <phoneticPr fontId="1"/>
  </si>
  <si>
    <t>○</t>
    <phoneticPr fontId="1"/>
  </si>
  <si>
    <t>×</t>
    <phoneticPr fontId="1"/>
  </si>
  <si>
    <t>1，2位は得失点差による</t>
    <rPh sb="3" eb="4">
      <t>イ</t>
    </rPh>
    <rPh sb="5" eb="9">
      <t>トクシッテンサ</t>
    </rPh>
    <phoneticPr fontId="1"/>
  </si>
  <si>
    <t>グループE</t>
    <phoneticPr fontId="1"/>
  </si>
  <si>
    <t>プレイフルＲＩＳＥ</t>
    <phoneticPr fontId="1"/>
  </si>
  <si>
    <t>桔梗ＭＡＴせたな</t>
    <rPh sb="0" eb="2">
      <t>キキョウ</t>
    </rPh>
    <phoneticPr fontId="1"/>
  </si>
  <si>
    <t>△</t>
    <phoneticPr fontId="1"/>
  </si>
  <si>
    <t>知内松前鷲ノ木</t>
    <rPh sb="0" eb="5">
      <t>シリウチマツマエワシ</t>
    </rPh>
    <rPh sb="6" eb="7">
      <t>キ</t>
    </rPh>
    <phoneticPr fontId="1"/>
  </si>
  <si>
    <t>A④の２チーム</t>
    <phoneticPr fontId="1"/>
  </si>
  <si>
    <t>A③の２チーム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</si>
</sst>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scheme val="minor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indexed="64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0" fillId="0" borderId="0" xfId="0" applyFont="1"/>
    <xf numFmtId="0" fontId="10" fillId="0" borderId="0" xfId="0" applyFont="1" applyAlignment="1">
      <alignment shrinkToFit="1"/>
    </xf>
    <xf numFmtId="0" fontId="10" fillId="0" borderId="24" xfId="0" applyFont="1" applyBorder="1" applyAlignment="1">
      <alignment horizontal="right" vertical="center" wrapText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wrapText="1" shrinkToFit="1"/>
    </xf>
    <xf numFmtId="0" fontId="11" fillId="0" borderId="14" xfId="0" applyFont="1" applyBorder="1" applyAlignment="1">
      <alignment horizontal="center" wrapText="1" shrinkToFit="1"/>
    </xf>
    <xf numFmtId="0" fontId="11" fillId="0" borderId="54" xfId="0" applyFont="1" applyBorder="1" applyAlignment="1">
      <alignment horizontal="center" wrapText="1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 textRotation="255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0" fillId="0" borderId="4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wrapText="1" shrinkToFit="1"/>
    </xf>
    <xf numFmtId="0" fontId="10" fillId="0" borderId="14" xfId="0" applyFont="1" applyBorder="1" applyAlignment="1">
      <alignment horizontal="center" wrapText="1" shrinkToFit="1"/>
    </xf>
    <xf numFmtId="0" fontId="10" fillId="0" borderId="54" xfId="0" applyFont="1" applyBorder="1" applyAlignment="1">
      <alignment horizont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55" xfId="0" applyFont="1" applyBorder="1" applyAlignment="1">
      <alignment horizontal="center" vertical="center" wrapText="1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5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20" fontId="13" fillId="0" borderId="0" xfId="0" applyNumberFormat="1" applyFont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7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2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20" fontId="13" fillId="0" borderId="1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42" xfId="0" applyNumberFormat="1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20" fontId="13" fillId="2" borderId="1" xfId="0" applyNumberFormat="1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2" borderId="4" xfId="0" applyNumberFormat="1" applyFont="1" applyFill="1" applyBorder="1" applyAlignment="1">
      <alignment horizontal="center" vertical="center" shrinkToFit="1"/>
    </xf>
    <xf numFmtId="49" fontId="13" fillId="2" borderId="11" xfId="0" applyNumberFormat="1" applyFont="1" applyFill="1" applyBorder="1" applyAlignment="1">
      <alignment horizontal="center" vertical="center" shrinkToFit="1"/>
    </xf>
    <xf numFmtId="49" fontId="13" fillId="2" borderId="9" xfId="0" applyNumberFormat="1" applyFont="1" applyFill="1" applyBorder="1" applyAlignment="1">
      <alignment horizontal="center" vertical="center" shrinkToFit="1"/>
    </xf>
    <xf numFmtId="49" fontId="13" fillId="2" borderId="7" xfId="0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20" fontId="13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20" fontId="13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shrinkToFit="1"/>
    </xf>
    <xf numFmtId="0" fontId="11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56" fontId="10" fillId="0" borderId="50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56" fontId="10" fillId="0" borderId="51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9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20" fontId="0" fillId="0" borderId="67" xfId="0" applyNumberForma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0" fillId="0" borderId="5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right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5443</xdr:colOff>
      <xdr:row>4</xdr:row>
      <xdr:rowOff>113298</xdr:rowOff>
    </xdr:from>
    <xdr:to>
      <xdr:col>18</xdr:col>
      <xdr:colOff>96253</xdr:colOff>
      <xdr:row>12</xdr:row>
      <xdr:rowOff>200527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4071115" y="995614"/>
          <a:ext cx="812704" cy="1811755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112295</xdr:colOff>
      <xdr:row>4</xdr:row>
      <xdr:rowOff>136358</xdr:rowOff>
    </xdr:from>
    <xdr:to>
      <xdr:col>34</xdr:col>
      <xdr:colOff>222012</xdr:colOff>
      <xdr:row>13</xdr:row>
      <xdr:rowOff>16042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4732421" y="1010653"/>
          <a:ext cx="4328791" cy="1828800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112295</xdr:colOff>
      <xdr:row>12</xdr:row>
      <xdr:rowOff>200526</xdr:rowOff>
    </xdr:from>
    <xdr:to>
      <xdr:col>5</xdr:col>
      <xdr:colOff>136358</xdr:colOff>
      <xdr:row>13</xdr:row>
      <xdr:rowOff>88231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1243263" y="2807368"/>
          <a:ext cx="489284" cy="104274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734241</xdr:colOff>
      <xdr:row>25</xdr:row>
      <xdr:rowOff>185057</xdr:rowOff>
    </xdr:from>
    <xdr:to>
      <xdr:col>15</xdr:col>
      <xdr:colOff>5443</xdr:colOff>
      <xdr:row>34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255420" y="3213288"/>
          <a:ext cx="3135117" cy="1675014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80211</xdr:colOff>
      <xdr:row>24</xdr:row>
      <xdr:rowOff>40106</xdr:rowOff>
    </xdr:from>
    <xdr:to>
      <xdr:col>34</xdr:col>
      <xdr:colOff>5443</xdr:colOff>
      <xdr:row>34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5895474" y="5261811"/>
          <a:ext cx="2949169" cy="2125578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2381</xdr:colOff>
      <xdr:row>5</xdr:row>
      <xdr:rowOff>2381</xdr:rowOff>
    </xdr:from>
    <xdr:to>
      <xdr:col>33</xdr:col>
      <xdr:colOff>11906</xdr:colOff>
      <xdr:row>13</xdr:row>
      <xdr:rowOff>2381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A2A6299-9F35-804E-4C6B-6609F77903B0}"/>
            </a:ext>
          </a:extLst>
        </xdr:cNvPr>
        <xdr:cNvCxnSpPr/>
      </xdr:nvCxnSpPr>
      <xdr:spPr>
        <a:xfrm>
          <a:off x="5988844" y="1092994"/>
          <a:ext cx="2867025" cy="171450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0</xdr:rowOff>
    </xdr:from>
    <xdr:to>
      <xdr:col>30</xdr:col>
      <xdr:colOff>2381</xdr:colOff>
      <xdr:row>20</xdr:row>
      <xdr:rowOff>209550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215EFEA-CF59-1990-32C0-A4CDAD8D44BB}"/>
            </a:ext>
          </a:extLst>
        </xdr:cNvPr>
        <xdr:cNvCxnSpPr/>
      </xdr:nvCxnSpPr>
      <xdr:spPr>
        <a:xfrm>
          <a:off x="5986463" y="3257550"/>
          <a:ext cx="2145506" cy="1281113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759618</xdr:colOff>
      <xdr:row>15</xdr:row>
      <xdr:rowOff>2381</xdr:rowOff>
    </xdr:from>
    <xdr:to>
      <xdr:col>11</xdr:col>
      <xdr:colOff>2381</xdr:colOff>
      <xdr:row>20</xdr:row>
      <xdr:rowOff>209550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5CF090B-690F-87C1-0581-B648CC14076E}"/>
            </a:ext>
          </a:extLst>
        </xdr:cNvPr>
        <xdr:cNvCxnSpPr/>
      </xdr:nvCxnSpPr>
      <xdr:spPr>
        <a:xfrm>
          <a:off x="935831" y="3259931"/>
          <a:ext cx="2147888" cy="1278732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211931</xdr:rowOff>
    </xdr:from>
    <xdr:to>
      <xdr:col>11</xdr:col>
      <xdr:colOff>0</xdr:colOff>
      <xdr:row>31</xdr:row>
      <xdr:rowOff>209550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2D94124-8F89-CC49-65CD-19874D6B649C}"/>
            </a:ext>
          </a:extLst>
        </xdr:cNvPr>
        <xdr:cNvCxnSpPr/>
      </xdr:nvCxnSpPr>
      <xdr:spPr>
        <a:xfrm>
          <a:off x="938213" y="5612606"/>
          <a:ext cx="2143125" cy="128349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26</xdr:row>
      <xdr:rowOff>2381</xdr:rowOff>
    </xdr:from>
    <xdr:to>
      <xdr:col>33</xdr:col>
      <xdr:colOff>2381</xdr:colOff>
      <xdr:row>33</xdr:row>
      <xdr:rowOff>209550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DC6EE22-0C6F-3D01-D733-2DF402B3C13C}"/>
            </a:ext>
          </a:extLst>
        </xdr:cNvPr>
        <xdr:cNvCxnSpPr/>
      </xdr:nvCxnSpPr>
      <xdr:spPr>
        <a:xfrm>
          <a:off x="5986463" y="5617369"/>
          <a:ext cx="2859881" cy="1707356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2393</xdr:rowOff>
    </xdr:from>
    <xdr:to>
      <xdr:col>11</xdr:col>
      <xdr:colOff>2393</xdr:colOff>
      <xdr:row>10</xdr:row>
      <xdr:rowOff>210603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286A9136-8B0F-710B-3B03-520BCFBE97AB}"/>
            </a:ext>
          </a:extLst>
        </xdr:cNvPr>
        <xdr:cNvCxnSpPr/>
      </xdr:nvCxnSpPr>
      <xdr:spPr>
        <a:xfrm>
          <a:off x="938141" y="1098486"/>
          <a:ext cx="2156287" cy="128515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0</xdr:colOff>
      <xdr:row>10</xdr:row>
      <xdr:rowOff>205154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901212" y="1014779"/>
          <a:ext cx="2275009" cy="126755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</xdr:row>
      <xdr:rowOff>0</xdr:rowOff>
    </xdr:from>
    <xdr:to>
      <xdr:col>31</xdr:col>
      <xdr:colOff>0</xdr:colOff>
      <xdr:row>10</xdr:row>
      <xdr:rowOff>205154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899809" y="1013298"/>
          <a:ext cx="2261680" cy="125898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0</xdr:rowOff>
    </xdr:from>
    <xdr:to>
      <xdr:col>11</xdr:col>
      <xdr:colOff>0</xdr:colOff>
      <xdr:row>19</xdr:row>
      <xdr:rowOff>205154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899809" y="1013298"/>
          <a:ext cx="2261680" cy="125898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14</xdr:row>
      <xdr:rowOff>0</xdr:rowOff>
    </xdr:from>
    <xdr:to>
      <xdr:col>31</xdr:col>
      <xdr:colOff>0</xdr:colOff>
      <xdr:row>19</xdr:row>
      <xdr:rowOff>205154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899809" y="1013298"/>
          <a:ext cx="2261680" cy="125898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6350"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zoomScaleNormal="100" zoomScaleSheetLayoutView="90" workbookViewId="0">
      <selection activeCell="B2" sqref="B2:R2"/>
    </sheetView>
  </sheetViews>
  <sheetFormatPr defaultRowHeight="12.75" x14ac:dyDescent="0.25"/>
  <cols>
    <col min="1" max="1" width="10.6640625" customWidth="1"/>
    <col min="2" max="19" width="6.1328125" customWidth="1"/>
    <col min="20" max="20" width="2.796875" customWidth="1"/>
  </cols>
  <sheetData>
    <row r="1" spans="1:20" ht="16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25" customHeight="1" x14ac:dyDescent="0.25">
      <c r="A2" s="1"/>
      <c r="B2" s="107" t="s">
        <v>115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45"/>
      <c r="T2" s="1"/>
    </row>
    <row r="3" spans="1:20" ht="16.25" customHeight="1" x14ac:dyDescent="0.25">
      <c r="A3" s="1"/>
      <c r="B3" s="53"/>
      <c r="C3" s="109" t="s">
        <v>116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"/>
    </row>
    <row r="4" spans="1:20" ht="16.25" customHeight="1" x14ac:dyDescent="0.25">
      <c r="A4" s="1"/>
      <c r="B4" s="108" t="s">
        <v>101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44"/>
      <c r="T4" s="1"/>
    </row>
    <row r="5" spans="1:20" ht="16.25" customHeight="1" x14ac:dyDescent="0.25">
      <c r="A5" s="1"/>
      <c r="B5" s="55"/>
      <c r="C5" s="55"/>
      <c r="D5" s="106"/>
      <c r="E5" s="106"/>
      <c r="F5" s="106"/>
      <c r="G5" s="55"/>
      <c r="H5" s="55"/>
      <c r="I5" s="55"/>
      <c r="J5" s="106"/>
      <c r="K5" s="106"/>
      <c r="L5" s="106"/>
      <c r="M5" s="55"/>
      <c r="N5" s="55"/>
      <c r="O5" s="55"/>
      <c r="P5" s="106"/>
      <c r="Q5" s="106"/>
      <c r="R5" s="106"/>
      <c r="S5" s="8"/>
      <c r="T5" s="1"/>
    </row>
    <row r="6" spans="1:20" ht="16.25" customHeight="1" x14ac:dyDescent="0.25">
      <c r="A6" s="1"/>
      <c r="B6" s="120" t="s">
        <v>79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8"/>
      <c r="T6" s="1"/>
    </row>
    <row r="7" spans="1:20" ht="16.25" customHeight="1" x14ac:dyDescent="0.25">
      <c r="A7" s="1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8"/>
      <c r="T7" s="1"/>
    </row>
    <row r="8" spans="1:20" ht="16.25" customHeight="1" x14ac:dyDescent="0.25">
      <c r="A8" s="1"/>
      <c r="B8" s="121" t="s">
        <v>105</v>
      </c>
      <c r="C8" s="121"/>
      <c r="D8" s="121"/>
      <c r="E8" s="121"/>
      <c r="F8" s="121"/>
      <c r="G8" s="58"/>
      <c r="H8" s="121" t="s">
        <v>105</v>
      </c>
      <c r="I8" s="121"/>
      <c r="J8" s="121"/>
      <c r="K8" s="121"/>
      <c r="L8" s="121"/>
      <c r="M8" s="58"/>
      <c r="N8" s="121" t="s">
        <v>104</v>
      </c>
      <c r="O8" s="121"/>
      <c r="P8" s="121"/>
      <c r="Q8" s="121"/>
      <c r="R8" s="121"/>
      <c r="S8" s="8"/>
      <c r="T8" s="1"/>
    </row>
    <row r="9" spans="1:20" ht="16.25" customHeight="1" x14ac:dyDescent="0.25">
      <c r="A9" s="1"/>
      <c r="B9" s="110" t="s">
        <v>45</v>
      </c>
      <c r="C9" s="111"/>
      <c r="D9" s="111"/>
      <c r="E9" s="111"/>
      <c r="F9" s="112"/>
      <c r="G9" s="59"/>
      <c r="H9" s="110" t="s">
        <v>46</v>
      </c>
      <c r="I9" s="111"/>
      <c r="J9" s="111"/>
      <c r="K9" s="111"/>
      <c r="L9" s="112"/>
      <c r="M9" s="59"/>
      <c r="N9" s="119" t="s">
        <v>47</v>
      </c>
      <c r="O9" s="119"/>
      <c r="P9" s="119"/>
      <c r="Q9" s="119"/>
      <c r="R9" s="119"/>
      <c r="S9" s="7"/>
      <c r="T9" s="1"/>
    </row>
    <row r="10" spans="1:20" ht="16.25" customHeight="1" x14ac:dyDescent="0.25">
      <c r="A10" s="1"/>
      <c r="B10" s="113"/>
      <c r="C10" s="114"/>
      <c r="D10" s="114"/>
      <c r="E10" s="114"/>
      <c r="F10" s="115"/>
      <c r="G10" s="59"/>
      <c r="H10" s="116"/>
      <c r="I10" s="117"/>
      <c r="J10" s="117"/>
      <c r="K10" s="117"/>
      <c r="L10" s="118"/>
      <c r="M10" s="59"/>
      <c r="N10" s="119"/>
      <c r="O10" s="119"/>
      <c r="P10" s="119"/>
      <c r="Q10" s="119"/>
      <c r="R10" s="119"/>
      <c r="S10" s="7"/>
      <c r="T10" s="1"/>
    </row>
    <row r="11" spans="1:20" ht="16.25" customHeight="1" x14ac:dyDescent="0.25">
      <c r="A11" s="1"/>
      <c r="B11" s="122">
        <v>1</v>
      </c>
      <c r="C11" s="110" t="s">
        <v>117</v>
      </c>
      <c r="D11" s="111"/>
      <c r="E11" s="111"/>
      <c r="F11" s="112"/>
      <c r="G11" s="60"/>
      <c r="H11" s="119">
        <v>1</v>
      </c>
      <c r="I11" s="119" t="s">
        <v>120</v>
      </c>
      <c r="J11" s="119"/>
      <c r="K11" s="119"/>
      <c r="L11" s="119"/>
      <c r="M11" s="60"/>
      <c r="N11" s="119">
        <v>1</v>
      </c>
      <c r="O11" s="119" t="s">
        <v>122</v>
      </c>
      <c r="P11" s="119"/>
      <c r="Q11" s="119"/>
      <c r="R11" s="119"/>
      <c r="S11" s="51"/>
      <c r="T11" s="1"/>
    </row>
    <row r="12" spans="1:20" ht="16.25" customHeight="1" x14ac:dyDescent="0.25">
      <c r="A12" s="1"/>
      <c r="B12" s="123"/>
      <c r="C12" s="113"/>
      <c r="D12" s="114"/>
      <c r="E12" s="114"/>
      <c r="F12" s="115"/>
      <c r="G12" s="60"/>
      <c r="H12" s="119"/>
      <c r="I12" s="119"/>
      <c r="J12" s="119"/>
      <c r="K12" s="119"/>
      <c r="L12" s="119"/>
      <c r="M12" s="60"/>
      <c r="N12" s="119"/>
      <c r="O12" s="119"/>
      <c r="P12" s="119"/>
      <c r="Q12" s="119"/>
      <c r="R12" s="119"/>
      <c r="S12" s="51"/>
      <c r="T12" s="1"/>
    </row>
    <row r="13" spans="1:20" ht="16.25" customHeight="1" x14ac:dyDescent="0.25">
      <c r="A13" s="1"/>
      <c r="B13" s="122">
        <v>2</v>
      </c>
      <c r="C13" s="110" t="s">
        <v>118</v>
      </c>
      <c r="D13" s="111"/>
      <c r="E13" s="111"/>
      <c r="F13" s="112"/>
      <c r="G13" s="60"/>
      <c r="H13" s="119">
        <v>2</v>
      </c>
      <c r="I13" s="119" t="s">
        <v>127</v>
      </c>
      <c r="J13" s="119"/>
      <c r="K13" s="119"/>
      <c r="L13" s="119"/>
      <c r="M13" s="60"/>
      <c r="N13" s="119">
        <v>2</v>
      </c>
      <c r="O13" s="119" t="s">
        <v>123</v>
      </c>
      <c r="P13" s="119"/>
      <c r="Q13" s="119"/>
      <c r="R13" s="119"/>
      <c r="S13" s="51"/>
      <c r="T13" s="1"/>
    </row>
    <row r="14" spans="1:20" ht="16.25" customHeight="1" x14ac:dyDescent="0.25">
      <c r="A14" s="1"/>
      <c r="B14" s="125"/>
      <c r="C14" s="116"/>
      <c r="D14" s="117"/>
      <c r="E14" s="117"/>
      <c r="F14" s="118"/>
      <c r="G14" s="60"/>
      <c r="H14" s="119"/>
      <c r="I14" s="119"/>
      <c r="J14" s="119"/>
      <c r="K14" s="119"/>
      <c r="L14" s="119"/>
      <c r="M14" s="60"/>
      <c r="N14" s="126"/>
      <c r="O14" s="126"/>
      <c r="P14" s="126"/>
      <c r="Q14" s="126"/>
      <c r="R14" s="126"/>
      <c r="S14" s="51"/>
      <c r="T14" s="1"/>
    </row>
    <row r="15" spans="1:20" ht="16.25" customHeight="1" x14ac:dyDescent="0.25">
      <c r="A15" s="1"/>
      <c r="B15" s="124">
        <v>3</v>
      </c>
      <c r="C15" s="124" t="s">
        <v>119</v>
      </c>
      <c r="D15" s="124"/>
      <c r="E15" s="124"/>
      <c r="F15" s="124"/>
      <c r="G15" s="60"/>
      <c r="H15" s="119">
        <v>3</v>
      </c>
      <c r="I15" s="119" t="s">
        <v>121</v>
      </c>
      <c r="J15" s="119"/>
      <c r="K15" s="119"/>
      <c r="L15" s="119"/>
      <c r="M15" s="60"/>
      <c r="N15" s="124">
        <v>3</v>
      </c>
      <c r="O15" s="124" t="s">
        <v>124</v>
      </c>
      <c r="P15" s="124"/>
      <c r="Q15" s="124"/>
      <c r="R15" s="124"/>
      <c r="S15" s="51"/>
      <c r="T15" s="1"/>
    </row>
    <row r="16" spans="1:20" ht="16.25" customHeight="1" x14ac:dyDescent="0.25">
      <c r="A16" s="1"/>
      <c r="B16" s="122"/>
      <c r="C16" s="122"/>
      <c r="D16" s="122"/>
      <c r="E16" s="122"/>
      <c r="F16" s="122"/>
      <c r="G16" s="60"/>
      <c r="H16" s="126"/>
      <c r="I16" s="126"/>
      <c r="J16" s="126"/>
      <c r="K16" s="126"/>
      <c r="L16" s="126"/>
      <c r="M16" s="60"/>
      <c r="N16" s="124"/>
      <c r="O16" s="124"/>
      <c r="P16" s="124"/>
      <c r="Q16" s="124"/>
      <c r="R16" s="124"/>
      <c r="S16" s="51"/>
      <c r="T16" s="1"/>
    </row>
    <row r="17" spans="1:20" ht="16.25" customHeight="1" x14ac:dyDescent="0.25">
      <c r="A17" s="1"/>
      <c r="B17" s="111"/>
      <c r="C17" s="111"/>
      <c r="D17" s="111"/>
      <c r="E17" s="111"/>
      <c r="F17" s="111"/>
      <c r="G17" s="60"/>
      <c r="H17" s="124">
        <v>4</v>
      </c>
      <c r="I17" s="124" t="s">
        <v>83</v>
      </c>
      <c r="J17" s="124"/>
      <c r="K17" s="124"/>
      <c r="L17" s="124"/>
      <c r="M17" s="60"/>
      <c r="N17" s="117"/>
      <c r="O17" s="117"/>
      <c r="P17" s="117"/>
      <c r="Q17" s="117"/>
      <c r="R17" s="117"/>
      <c r="S17" s="51"/>
      <c r="T17" s="1"/>
    </row>
    <row r="18" spans="1:20" ht="16.25" customHeight="1" x14ac:dyDescent="0.25">
      <c r="A18" s="1"/>
      <c r="B18" s="117"/>
      <c r="C18" s="117"/>
      <c r="D18" s="117"/>
      <c r="E18" s="117"/>
      <c r="F18" s="117"/>
      <c r="G18" s="60"/>
      <c r="H18" s="124"/>
      <c r="I18" s="124"/>
      <c r="J18" s="124"/>
      <c r="K18" s="124"/>
      <c r="L18" s="124"/>
      <c r="M18" s="60"/>
      <c r="N18" s="117"/>
      <c r="O18" s="117"/>
      <c r="P18" s="117"/>
      <c r="Q18" s="117"/>
      <c r="R18" s="117"/>
      <c r="S18" s="51"/>
      <c r="T18" s="1"/>
    </row>
    <row r="19" spans="1:20" ht="16.25" customHeight="1" x14ac:dyDescent="0.25">
      <c r="A19" s="1"/>
      <c r="B19" s="57"/>
      <c r="C19" s="57"/>
      <c r="D19" s="57"/>
      <c r="E19" s="57"/>
      <c r="F19" s="57"/>
      <c r="G19" s="56"/>
      <c r="H19" s="57"/>
      <c r="I19" s="57"/>
      <c r="J19" s="57"/>
      <c r="K19" s="57"/>
      <c r="L19" s="57"/>
      <c r="M19" s="56"/>
      <c r="N19" s="57"/>
      <c r="O19" s="57"/>
      <c r="P19" s="57"/>
      <c r="Q19" s="57"/>
      <c r="R19" s="57"/>
      <c r="S19" s="51"/>
      <c r="T19" s="1"/>
    </row>
    <row r="20" spans="1:20" ht="16.25" customHeight="1" x14ac:dyDescent="0.25">
      <c r="A20" s="1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8"/>
      <c r="T20" s="1"/>
    </row>
    <row r="21" spans="1:20" ht="16.25" customHeight="1" x14ac:dyDescent="0.25">
      <c r="A21" s="1"/>
      <c r="B21" s="121" t="s">
        <v>105</v>
      </c>
      <c r="C21" s="121"/>
      <c r="D21" s="121"/>
      <c r="E21" s="121"/>
      <c r="F21" s="121"/>
      <c r="G21" s="58"/>
      <c r="H21" s="121" t="s">
        <v>104</v>
      </c>
      <c r="I21" s="121"/>
      <c r="J21" s="121"/>
      <c r="K21" s="121"/>
      <c r="L21" s="121"/>
      <c r="M21" s="58"/>
      <c r="N21" s="121" t="s">
        <v>104</v>
      </c>
      <c r="O21" s="121"/>
      <c r="P21" s="121"/>
      <c r="Q21" s="121"/>
      <c r="R21" s="121"/>
      <c r="S21" s="8"/>
      <c r="T21" s="1"/>
    </row>
    <row r="22" spans="1:20" ht="16.25" customHeight="1" x14ac:dyDescent="0.25">
      <c r="A22" s="1"/>
      <c r="B22" s="124" t="s">
        <v>48</v>
      </c>
      <c r="C22" s="124"/>
      <c r="D22" s="124"/>
      <c r="E22" s="124"/>
      <c r="F22" s="124"/>
      <c r="G22" s="59"/>
      <c r="H22" s="119" t="s">
        <v>49</v>
      </c>
      <c r="I22" s="119"/>
      <c r="J22" s="119"/>
      <c r="K22" s="119"/>
      <c r="L22" s="119"/>
      <c r="M22" s="59"/>
      <c r="N22" s="119" t="s">
        <v>50</v>
      </c>
      <c r="O22" s="119"/>
      <c r="P22" s="119"/>
      <c r="Q22" s="119"/>
      <c r="R22" s="119"/>
      <c r="S22" s="7"/>
      <c r="T22" s="1"/>
    </row>
    <row r="23" spans="1:20" ht="16.25" customHeight="1" x14ac:dyDescent="0.25">
      <c r="A23" s="1"/>
      <c r="B23" s="124"/>
      <c r="C23" s="124"/>
      <c r="D23" s="124"/>
      <c r="E23" s="124"/>
      <c r="F23" s="124"/>
      <c r="G23" s="59"/>
      <c r="H23" s="126"/>
      <c r="I23" s="126"/>
      <c r="J23" s="126"/>
      <c r="K23" s="126"/>
      <c r="L23" s="126"/>
      <c r="M23" s="59"/>
      <c r="N23" s="126"/>
      <c r="O23" s="126"/>
      <c r="P23" s="126"/>
      <c r="Q23" s="126"/>
      <c r="R23" s="126"/>
      <c r="S23" s="7"/>
      <c r="T23" s="1"/>
    </row>
    <row r="24" spans="1:20" ht="16.25" customHeight="1" x14ac:dyDescent="0.25">
      <c r="A24" s="1"/>
      <c r="B24" s="124">
        <v>1</v>
      </c>
      <c r="C24" s="124" t="s">
        <v>85</v>
      </c>
      <c r="D24" s="124"/>
      <c r="E24" s="124"/>
      <c r="F24" s="124"/>
      <c r="G24" s="60"/>
      <c r="H24" s="124">
        <v>1</v>
      </c>
      <c r="I24" s="124" t="s">
        <v>128</v>
      </c>
      <c r="J24" s="124"/>
      <c r="K24" s="124"/>
      <c r="L24" s="124"/>
      <c r="M24" s="60"/>
      <c r="N24" s="124">
        <v>1</v>
      </c>
      <c r="O24" s="124" t="s">
        <v>84</v>
      </c>
      <c r="P24" s="124"/>
      <c r="Q24" s="124"/>
      <c r="R24" s="124"/>
      <c r="S24" s="51"/>
      <c r="T24" s="1"/>
    </row>
    <row r="25" spans="1:20" ht="16.25" customHeight="1" x14ac:dyDescent="0.25">
      <c r="A25" s="1"/>
      <c r="B25" s="124"/>
      <c r="C25" s="124"/>
      <c r="D25" s="124"/>
      <c r="E25" s="124"/>
      <c r="F25" s="124"/>
      <c r="G25" s="60"/>
      <c r="H25" s="124"/>
      <c r="I25" s="124"/>
      <c r="J25" s="124"/>
      <c r="K25" s="124"/>
      <c r="L25" s="124"/>
      <c r="M25" s="60"/>
      <c r="N25" s="124"/>
      <c r="O25" s="124"/>
      <c r="P25" s="124"/>
      <c r="Q25" s="124"/>
      <c r="R25" s="124"/>
      <c r="S25" s="51"/>
      <c r="T25" s="1"/>
    </row>
    <row r="26" spans="1:20" ht="16.25" customHeight="1" x14ac:dyDescent="0.25">
      <c r="A26" s="1"/>
      <c r="B26" s="124">
        <v>2</v>
      </c>
      <c r="C26" s="124" t="s">
        <v>125</v>
      </c>
      <c r="D26" s="124"/>
      <c r="E26" s="124"/>
      <c r="F26" s="124"/>
      <c r="G26" s="60"/>
      <c r="H26" s="124">
        <v>2</v>
      </c>
      <c r="I26" s="124" t="s">
        <v>129</v>
      </c>
      <c r="J26" s="124"/>
      <c r="K26" s="124"/>
      <c r="L26" s="124"/>
      <c r="M26" s="60"/>
      <c r="N26" s="124">
        <v>2</v>
      </c>
      <c r="O26" s="124" t="s">
        <v>131</v>
      </c>
      <c r="P26" s="124"/>
      <c r="Q26" s="124"/>
      <c r="R26" s="124"/>
      <c r="S26" s="51"/>
      <c r="T26" s="1"/>
    </row>
    <row r="27" spans="1:20" ht="16.25" customHeight="1" x14ac:dyDescent="0.25">
      <c r="A27" s="1"/>
      <c r="B27" s="124"/>
      <c r="C27" s="124"/>
      <c r="D27" s="124"/>
      <c r="E27" s="124"/>
      <c r="F27" s="124"/>
      <c r="G27" s="60"/>
      <c r="H27" s="124"/>
      <c r="I27" s="124"/>
      <c r="J27" s="124"/>
      <c r="K27" s="124"/>
      <c r="L27" s="124"/>
      <c r="M27" s="60"/>
      <c r="N27" s="124"/>
      <c r="O27" s="124"/>
      <c r="P27" s="124"/>
      <c r="Q27" s="124"/>
      <c r="R27" s="124"/>
      <c r="S27" s="51"/>
      <c r="T27" s="1"/>
    </row>
    <row r="28" spans="1:20" ht="16.25" customHeight="1" x14ac:dyDescent="0.25">
      <c r="A28" s="1"/>
      <c r="B28" s="124">
        <v>3</v>
      </c>
      <c r="C28" s="124" t="s">
        <v>126</v>
      </c>
      <c r="D28" s="124"/>
      <c r="E28" s="124"/>
      <c r="F28" s="124"/>
      <c r="G28" s="60"/>
      <c r="H28" s="124">
        <v>3</v>
      </c>
      <c r="I28" s="124" t="s">
        <v>130</v>
      </c>
      <c r="J28" s="124"/>
      <c r="K28" s="124"/>
      <c r="L28" s="124"/>
      <c r="M28" s="60"/>
      <c r="N28" s="124">
        <v>3</v>
      </c>
      <c r="O28" s="124" t="s">
        <v>132</v>
      </c>
      <c r="P28" s="124"/>
      <c r="Q28" s="124"/>
      <c r="R28" s="124"/>
      <c r="S28" s="51"/>
      <c r="T28" s="1"/>
    </row>
    <row r="29" spans="1:20" ht="16.25" customHeight="1" x14ac:dyDescent="0.25">
      <c r="A29" s="1"/>
      <c r="B29" s="124"/>
      <c r="C29" s="124"/>
      <c r="D29" s="124"/>
      <c r="E29" s="124"/>
      <c r="F29" s="124"/>
      <c r="G29" s="60"/>
      <c r="H29" s="124"/>
      <c r="I29" s="124"/>
      <c r="J29" s="124"/>
      <c r="K29" s="124"/>
      <c r="L29" s="124"/>
      <c r="M29" s="60"/>
      <c r="N29" s="124"/>
      <c r="O29" s="124"/>
      <c r="P29" s="124"/>
      <c r="Q29" s="124"/>
      <c r="R29" s="124"/>
      <c r="S29" s="51"/>
      <c r="T29" s="1"/>
    </row>
    <row r="30" spans="1:20" ht="16.25" customHeight="1" x14ac:dyDescent="0.25">
      <c r="A30" s="1"/>
      <c r="B30" s="117"/>
      <c r="C30" s="117"/>
      <c r="D30" s="117"/>
      <c r="E30" s="117"/>
      <c r="F30" s="117"/>
      <c r="G30" s="61"/>
      <c r="H30" s="117"/>
      <c r="I30" s="117"/>
      <c r="J30" s="117"/>
      <c r="K30" s="117"/>
      <c r="L30" s="117"/>
      <c r="M30" s="61"/>
      <c r="N30" s="124">
        <v>4</v>
      </c>
      <c r="O30" s="124" t="s">
        <v>133</v>
      </c>
      <c r="P30" s="124"/>
      <c r="Q30" s="124"/>
      <c r="R30" s="124"/>
      <c r="S30" s="8"/>
      <c r="T30" s="1"/>
    </row>
    <row r="31" spans="1:20" ht="16.25" customHeight="1" x14ac:dyDescent="0.25">
      <c r="A31" s="1"/>
      <c r="B31" s="117"/>
      <c r="C31" s="117"/>
      <c r="D31" s="117"/>
      <c r="E31" s="117"/>
      <c r="F31" s="117"/>
      <c r="G31" s="61"/>
      <c r="H31" s="117"/>
      <c r="I31" s="117"/>
      <c r="J31" s="117"/>
      <c r="K31" s="117"/>
      <c r="L31" s="117"/>
      <c r="M31" s="61"/>
      <c r="N31" s="124"/>
      <c r="O31" s="124"/>
      <c r="P31" s="124"/>
      <c r="Q31" s="124"/>
      <c r="R31" s="124"/>
      <c r="S31" s="8"/>
      <c r="T31" s="1"/>
    </row>
  </sheetData>
  <mergeCells count="68">
    <mergeCell ref="O30:R31"/>
    <mergeCell ref="B28:B29"/>
    <mergeCell ref="C28:F29"/>
    <mergeCell ref="H28:H29"/>
    <mergeCell ref="I28:L29"/>
    <mergeCell ref="N28:N29"/>
    <mergeCell ref="O28:R29"/>
    <mergeCell ref="B30:B31"/>
    <mergeCell ref="C30:F31"/>
    <mergeCell ref="H30:H31"/>
    <mergeCell ref="I30:L31"/>
    <mergeCell ref="N30:N31"/>
    <mergeCell ref="O26:R27"/>
    <mergeCell ref="B24:B25"/>
    <mergeCell ref="C24:F25"/>
    <mergeCell ref="H24:H25"/>
    <mergeCell ref="I24:L25"/>
    <mergeCell ref="N24:N25"/>
    <mergeCell ref="O24:R25"/>
    <mergeCell ref="B26:B27"/>
    <mergeCell ref="C26:F27"/>
    <mergeCell ref="H26:H27"/>
    <mergeCell ref="I26:L27"/>
    <mergeCell ref="N26:N27"/>
    <mergeCell ref="B22:F23"/>
    <mergeCell ref="H22:L23"/>
    <mergeCell ref="N22:R23"/>
    <mergeCell ref="B17:B18"/>
    <mergeCell ref="C17:F18"/>
    <mergeCell ref="H17:H18"/>
    <mergeCell ref="I17:L18"/>
    <mergeCell ref="N17:N18"/>
    <mergeCell ref="O17:R18"/>
    <mergeCell ref="B20:R20"/>
    <mergeCell ref="B21:F21"/>
    <mergeCell ref="H21:L21"/>
    <mergeCell ref="N21:R21"/>
    <mergeCell ref="N15:N16"/>
    <mergeCell ref="O15:R16"/>
    <mergeCell ref="B13:B14"/>
    <mergeCell ref="C13:F14"/>
    <mergeCell ref="H13:H14"/>
    <mergeCell ref="I13:L14"/>
    <mergeCell ref="N13:N14"/>
    <mergeCell ref="O13:R14"/>
    <mergeCell ref="B15:B16"/>
    <mergeCell ref="C15:F16"/>
    <mergeCell ref="H15:H16"/>
    <mergeCell ref="I15:L16"/>
    <mergeCell ref="B9:F10"/>
    <mergeCell ref="H9:L10"/>
    <mergeCell ref="N9:R10"/>
    <mergeCell ref="B6:R6"/>
    <mergeCell ref="N11:N12"/>
    <mergeCell ref="O11:R12"/>
    <mergeCell ref="B8:F8"/>
    <mergeCell ref="H8:L8"/>
    <mergeCell ref="N8:R8"/>
    <mergeCell ref="B11:B12"/>
    <mergeCell ref="C11:F12"/>
    <mergeCell ref="H11:H12"/>
    <mergeCell ref="I11:L12"/>
    <mergeCell ref="D5:F5"/>
    <mergeCell ref="J5:L5"/>
    <mergeCell ref="P5:R5"/>
    <mergeCell ref="B2:R2"/>
    <mergeCell ref="B4:R4"/>
    <mergeCell ref="C3:S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54"/>
  <sheetViews>
    <sheetView topLeftCell="A5" workbookViewId="0">
      <selection activeCell="Q27" sqref="Q27:Q28"/>
    </sheetView>
  </sheetViews>
  <sheetFormatPr defaultRowHeight="12.75" x14ac:dyDescent="0.25"/>
  <cols>
    <col min="1" max="1" width="3.796875" customWidth="1"/>
    <col min="2" max="2" width="6.1328125" customWidth="1"/>
    <col min="3" max="3" width="10.796875" customWidth="1"/>
    <col min="4" max="4" width="13.796875" customWidth="1"/>
    <col min="5" max="7" width="3.796875" customWidth="1"/>
    <col min="8" max="8" width="13.796875" customWidth="1"/>
    <col min="9" max="10" width="4.33203125" customWidth="1"/>
    <col min="11" max="11" width="5.796875" customWidth="1"/>
    <col min="12" max="12" width="6.1328125" customWidth="1"/>
    <col min="13" max="13" width="10.796875" customWidth="1"/>
    <col min="14" max="14" width="13.796875" customWidth="1"/>
    <col min="15" max="17" width="3.796875" customWidth="1"/>
    <col min="18" max="18" width="13.796875" customWidth="1"/>
    <col min="19" max="20" width="4.33203125" customWidth="1"/>
    <col min="21" max="21" width="3.796875" customWidth="1"/>
  </cols>
  <sheetData>
    <row r="2" spans="2:24" ht="25.5" customHeight="1" x14ac:dyDescent="0.25">
      <c r="B2" s="107" t="s">
        <v>152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45"/>
      <c r="V2" s="45"/>
      <c r="W2" s="45"/>
    </row>
    <row r="4" spans="2:24" ht="16.25" customHeight="1" x14ac:dyDescent="0.25">
      <c r="B4" s="205" t="s">
        <v>153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2:24" ht="16.25" customHeight="1" x14ac:dyDescent="0.25">
      <c r="B5" s="206" t="s">
        <v>79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5"/>
    </row>
    <row r="6" spans="2:24" ht="16.5" customHeigh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5"/>
    </row>
    <row r="7" spans="2:24" ht="14.25" customHeight="1" x14ac:dyDescent="0.3">
      <c r="B7" s="207" t="s">
        <v>106</v>
      </c>
      <c r="C7" s="207"/>
      <c r="D7" s="207"/>
      <c r="E7" s="207"/>
      <c r="F7" s="207"/>
      <c r="G7" s="207"/>
      <c r="H7" s="207"/>
      <c r="I7" s="207"/>
      <c r="J7" s="207"/>
      <c r="L7" s="207" t="s">
        <v>134</v>
      </c>
      <c r="M7" s="207"/>
      <c r="N7" s="207"/>
      <c r="O7" s="207"/>
      <c r="P7" s="207"/>
      <c r="Q7" s="207"/>
      <c r="R7" s="207"/>
      <c r="S7" s="207"/>
      <c r="T7" s="207"/>
    </row>
    <row r="8" spans="2:24" ht="14.25" customHeight="1" thickBot="1" x14ac:dyDescent="0.35">
      <c r="B8" s="165" t="s">
        <v>88</v>
      </c>
      <c r="C8" s="165"/>
      <c r="D8" s="165"/>
      <c r="E8" s="165"/>
      <c r="F8" s="165"/>
      <c r="G8" s="165"/>
      <c r="H8" s="165"/>
      <c r="I8" s="165"/>
      <c r="J8" s="165"/>
      <c r="K8" s="67"/>
      <c r="L8" s="166" t="s">
        <v>136</v>
      </c>
      <c r="M8" s="166"/>
      <c r="N8" s="166"/>
      <c r="O8" s="166"/>
      <c r="P8" s="166"/>
      <c r="Q8" s="166"/>
      <c r="R8" s="166"/>
      <c r="S8" s="166"/>
      <c r="T8" s="166"/>
    </row>
    <row r="9" spans="2:24" ht="11.25" customHeight="1" x14ac:dyDescent="0.25">
      <c r="B9" s="196"/>
      <c r="C9" s="197" t="s">
        <v>0</v>
      </c>
      <c r="D9" s="192" t="s">
        <v>1</v>
      </c>
      <c r="E9" s="193"/>
      <c r="F9" s="193"/>
      <c r="G9" s="193"/>
      <c r="H9" s="193"/>
      <c r="I9" s="194" t="s">
        <v>2</v>
      </c>
      <c r="J9" s="195"/>
      <c r="L9" s="196"/>
      <c r="M9" s="197" t="s">
        <v>0</v>
      </c>
      <c r="N9" s="192" t="s">
        <v>1</v>
      </c>
      <c r="O9" s="193"/>
      <c r="P9" s="193"/>
      <c r="Q9" s="193"/>
      <c r="R9" s="193"/>
      <c r="S9" s="194" t="s">
        <v>2</v>
      </c>
      <c r="T9" s="195"/>
      <c r="U9" s="2"/>
      <c r="W9" s="4"/>
      <c r="X9" s="4"/>
    </row>
    <row r="10" spans="2:24" ht="11.25" customHeight="1" x14ac:dyDescent="0.25">
      <c r="B10" s="183"/>
      <c r="C10" s="185"/>
      <c r="D10" s="184"/>
      <c r="E10" s="180"/>
      <c r="F10" s="180"/>
      <c r="G10" s="180"/>
      <c r="H10" s="180"/>
      <c r="I10" s="181"/>
      <c r="J10" s="182"/>
      <c r="L10" s="183"/>
      <c r="M10" s="185"/>
      <c r="N10" s="184"/>
      <c r="O10" s="180"/>
      <c r="P10" s="180"/>
      <c r="Q10" s="180"/>
      <c r="R10" s="180"/>
      <c r="S10" s="181"/>
      <c r="T10" s="182"/>
      <c r="U10" s="2"/>
      <c r="W10" s="4"/>
      <c r="X10" s="4"/>
    </row>
    <row r="11" spans="2:24" ht="10.5" customHeight="1" x14ac:dyDescent="0.25">
      <c r="B11" s="133" t="s">
        <v>3</v>
      </c>
      <c r="C11" s="135">
        <v>0.41666666666666669</v>
      </c>
      <c r="D11" s="137" t="s">
        <v>142</v>
      </c>
      <c r="E11" s="139" t="s">
        <v>155</v>
      </c>
      <c r="F11" s="130" t="s">
        <v>18</v>
      </c>
      <c r="G11" s="141" t="s">
        <v>160</v>
      </c>
      <c r="H11" s="159" t="s">
        <v>92</v>
      </c>
      <c r="I11" s="161" t="s">
        <v>67</v>
      </c>
      <c r="J11" s="162"/>
      <c r="L11" s="133" t="s">
        <v>3</v>
      </c>
      <c r="M11" s="135">
        <v>0.41666666666666669</v>
      </c>
      <c r="N11" s="137" t="s">
        <v>96</v>
      </c>
      <c r="O11" s="139" t="s">
        <v>156</v>
      </c>
      <c r="P11" s="130" t="s">
        <v>18</v>
      </c>
      <c r="Q11" s="141" t="s">
        <v>161</v>
      </c>
      <c r="R11" s="159" t="s">
        <v>91</v>
      </c>
      <c r="S11" s="161" t="s">
        <v>67</v>
      </c>
      <c r="T11" s="162"/>
      <c r="U11" s="2"/>
      <c r="W11" s="6"/>
      <c r="X11" s="6"/>
    </row>
    <row r="12" spans="2:24" ht="11.25" customHeight="1" x14ac:dyDescent="0.25">
      <c r="B12" s="183"/>
      <c r="C12" s="185"/>
      <c r="D12" s="184"/>
      <c r="E12" s="167"/>
      <c r="F12" s="168"/>
      <c r="G12" s="169"/>
      <c r="H12" s="180"/>
      <c r="I12" s="181"/>
      <c r="J12" s="182"/>
      <c r="L12" s="183"/>
      <c r="M12" s="185"/>
      <c r="N12" s="184"/>
      <c r="O12" s="167"/>
      <c r="P12" s="168"/>
      <c r="Q12" s="169"/>
      <c r="R12" s="180"/>
      <c r="S12" s="181"/>
      <c r="T12" s="182"/>
      <c r="U12" s="2"/>
      <c r="W12" s="4"/>
      <c r="X12" s="4"/>
    </row>
    <row r="13" spans="2:24" ht="11.25" customHeight="1" x14ac:dyDescent="0.25">
      <c r="B13" s="133" t="s">
        <v>4</v>
      </c>
      <c r="C13" s="135">
        <v>0.44097222222222227</v>
      </c>
      <c r="D13" s="137" t="s">
        <v>95</v>
      </c>
      <c r="E13" s="139" t="s">
        <v>156</v>
      </c>
      <c r="F13" s="130" t="s">
        <v>18</v>
      </c>
      <c r="G13" s="141" t="s">
        <v>160</v>
      </c>
      <c r="H13" s="159" t="s">
        <v>140</v>
      </c>
      <c r="I13" s="161" t="s">
        <v>68</v>
      </c>
      <c r="J13" s="162"/>
      <c r="L13" s="133" t="s">
        <v>4</v>
      </c>
      <c r="M13" s="135">
        <v>0.44097222222222227</v>
      </c>
      <c r="N13" s="137" t="s">
        <v>141</v>
      </c>
      <c r="O13" s="139" t="s">
        <v>156</v>
      </c>
      <c r="P13" s="130" t="s">
        <v>18</v>
      </c>
      <c r="Q13" s="141" t="s">
        <v>162</v>
      </c>
      <c r="R13" s="159" t="s">
        <v>93</v>
      </c>
      <c r="S13" s="161" t="s">
        <v>68</v>
      </c>
      <c r="T13" s="162"/>
      <c r="U13" s="2"/>
      <c r="W13" s="6"/>
      <c r="X13" s="6"/>
    </row>
    <row r="14" spans="2:24" ht="11.25" customHeight="1" x14ac:dyDescent="0.25">
      <c r="B14" s="183"/>
      <c r="C14" s="185"/>
      <c r="D14" s="184"/>
      <c r="E14" s="167"/>
      <c r="F14" s="168"/>
      <c r="G14" s="169"/>
      <c r="H14" s="180"/>
      <c r="I14" s="181"/>
      <c r="J14" s="182"/>
      <c r="L14" s="183"/>
      <c r="M14" s="185"/>
      <c r="N14" s="184"/>
      <c r="O14" s="167"/>
      <c r="P14" s="168"/>
      <c r="Q14" s="169"/>
      <c r="R14" s="180"/>
      <c r="S14" s="181"/>
      <c r="T14" s="182"/>
      <c r="U14" s="2"/>
      <c r="W14" s="4"/>
      <c r="X14" s="4"/>
    </row>
    <row r="15" spans="2:24" ht="11.25" customHeight="1" x14ac:dyDescent="0.25">
      <c r="B15" s="133" t="s">
        <v>5</v>
      </c>
      <c r="C15" s="135">
        <v>0.46527777777777773</v>
      </c>
      <c r="D15" s="137" t="s">
        <v>142</v>
      </c>
      <c r="E15" s="139" t="s">
        <v>156</v>
      </c>
      <c r="F15" s="130" t="s">
        <v>18</v>
      </c>
      <c r="G15" s="141" t="s">
        <v>158</v>
      </c>
      <c r="H15" s="159" t="s">
        <v>139</v>
      </c>
      <c r="I15" s="161" t="s">
        <v>69</v>
      </c>
      <c r="J15" s="162"/>
      <c r="L15" s="199" t="s">
        <v>97</v>
      </c>
      <c r="M15" s="200"/>
      <c r="N15" s="200"/>
      <c r="O15" s="200"/>
      <c r="P15" s="200"/>
      <c r="Q15" s="200"/>
      <c r="R15" s="200"/>
      <c r="S15" s="200"/>
      <c r="T15" s="201"/>
      <c r="U15" s="2"/>
      <c r="W15" s="6"/>
      <c r="X15" s="6"/>
    </row>
    <row r="16" spans="2:24" ht="11.25" customHeight="1" x14ac:dyDescent="0.25">
      <c r="B16" s="188"/>
      <c r="C16" s="198"/>
      <c r="D16" s="190"/>
      <c r="E16" s="167"/>
      <c r="F16" s="168"/>
      <c r="G16" s="169"/>
      <c r="H16" s="170"/>
      <c r="I16" s="181"/>
      <c r="J16" s="182"/>
      <c r="L16" s="202"/>
      <c r="M16" s="203"/>
      <c r="N16" s="203"/>
      <c r="O16" s="203"/>
      <c r="P16" s="203"/>
      <c r="Q16" s="203"/>
      <c r="R16" s="203"/>
      <c r="S16" s="203"/>
      <c r="T16" s="204"/>
      <c r="U16" s="2"/>
      <c r="W16" s="4"/>
      <c r="X16" s="4"/>
    </row>
    <row r="17" spans="2:24" ht="10.5" customHeight="1" x14ac:dyDescent="0.25">
      <c r="B17" s="133" t="s">
        <v>6</v>
      </c>
      <c r="C17" s="135">
        <v>0.48958333333333331</v>
      </c>
      <c r="D17" s="137" t="s">
        <v>95</v>
      </c>
      <c r="E17" s="139" t="s">
        <v>154</v>
      </c>
      <c r="F17" s="130" t="s">
        <v>18</v>
      </c>
      <c r="G17" s="141" t="s">
        <v>156</v>
      </c>
      <c r="H17" s="159" t="s">
        <v>90</v>
      </c>
      <c r="I17" s="161" t="s">
        <v>31</v>
      </c>
      <c r="J17" s="162"/>
      <c r="L17" s="133" t="s">
        <v>5</v>
      </c>
      <c r="M17" s="135">
        <v>0.48958333333333331</v>
      </c>
      <c r="N17" s="137" t="s">
        <v>96</v>
      </c>
      <c r="O17" s="139" t="s">
        <v>159</v>
      </c>
      <c r="P17" s="130" t="s">
        <v>18</v>
      </c>
      <c r="Q17" s="141" t="s">
        <v>156</v>
      </c>
      <c r="R17" s="159" t="s">
        <v>141</v>
      </c>
      <c r="S17" s="161" t="s">
        <v>69</v>
      </c>
      <c r="T17" s="162"/>
      <c r="U17" s="2"/>
      <c r="W17" s="4"/>
      <c r="X17" s="4"/>
    </row>
    <row r="18" spans="2:24" ht="11.25" customHeight="1" x14ac:dyDescent="0.25">
      <c r="B18" s="183"/>
      <c r="C18" s="185"/>
      <c r="D18" s="184"/>
      <c r="E18" s="167"/>
      <c r="F18" s="168"/>
      <c r="G18" s="169"/>
      <c r="H18" s="180"/>
      <c r="I18" s="181"/>
      <c r="J18" s="182"/>
      <c r="L18" s="183"/>
      <c r="M18" s="185"/>
      <c r="N18" s="184"/>
      <c r="O18" s="167"/>
      <c r="P18" s="168"/>
      <c r="Q18" s="169"/>
      <c r="R18" s="180"/>
      <c r="S18" s="181"/>
      <c r="T18" s="182"/>
      <c r="U18" s="2"/>
      <c r="W18" s="6"/>
      <c r="X18" s="6"/>
    </row>
    <row r="19" spans="2:24" ht="11.25" customHeight="1" x14ac:dyDescent="0.25">
      <c r="B19" s="133" t="s">
        <v>7</v>
      </c>
      <c r="C19" s="135">
        <v>0.51388888888888895</v>
      </c>
      <c r="D19" s="137" t="s">
        <v>92</v>
      </c>
      <c r="E19" s="139" t="s">
        <v>156</v>
      </c>
      <c r="F19" s="130" t="s">
        <v>18</v>
      </c>
      <c r="G19" s="141" t="s">
        <v>155</v>
      </c>
      <c r="H19" s="159" t="s">
        <v>139</v>
      </c>
      <c r="I19" s="161" t="s">
        <v>70</v>
      </c>
      <c r="J19" s="162"/>
      <c r="L19" s="175" t="s">
        <v>6</v>
      </c>
      <c r="M19" s="149">
        <v>0.51388888888888895</v>
      </c>
      <c r="N19" s="151" t="s">
        <v>91</v>
      </c>
      <c r="O19" s="153" t="s">
        <v>155</v>
      </c>
      <c r="P19" s="155" t="s">
        <v>18</v>
      </c>
      <c r="Q19" s="157" t="s">
        <v>154</v>
      </c>
      <c r="R19" s="143" t="s">
        <v>93</v>
      </c>
      <c r="S19" s="145" t="s">
        <v>31</v>
      </c>
      <c r="T19" s="146"/>
      <c r="U19" s="2"/>
    </row>
    <row r="20" spans="2:24" ht="11.25" customHeight="1" x14ac:dyDescent="0.25">
      <c r="B20" s="183"/>
      <c r="C20" s="185"/>
      <c r="D20" s="184"/>
      <c r="E20" s="167"/>
      <c r="F20" s="168"/>
      <c r="G20" s="169"/>
      <c r="H20" s="180"/>
      <c r="I20" s="181"/>
      <c r="J20" s="182"/>
      <c r="L20" s="176"/>
      <c r="M20" s="150"/>
      <c r="N20" s="152"/>
      <c r="O20" s="154"/>
      <c r="P20" s="156"/>
      <c r="Q20" s="158"/>
      <c r="R20" s="144"/>
      <c r="S20" s="147"/>
      <c r="T20" s="148"/>
      <c r="U20" s="2"/>
    </row>
    <row r="21" spans="2:24" ht="11.25" customHeight="1" x14ac:dyDescent="0.25">
      <c r="B21" s="133" t="s">
        <v>8</v>
      </c>
      <c r="C21" s="135">
        <v>0.53819444444444442</v>
      </c>
      <c r="D21" s="137" t="s">
        <v>140</v>
      </c>
      <c r="E21" s="139" t="s">
        <v>158</v>
      </c>
      <c r="F21" s="130" t="s">
        <v>18</v>
      </c>
      <c r="G21" s="141" t="s">
        <v>155</v>
      </c>
      <c r="H21" s="159" t="s">
        <v>90</v>
      </c>
      <c r="I21" s="161" t="s">
        <v>71</v>
      </c>
      <c r="J21" s="162"/>
      <c r="L21" s="199" t="s">
        <v>97</v>
      </c>
      <c r="M21" s="200"/>
      <c r="N21" s="200"/>
      <c r="O21" s="200"/>
      <c r="P21" s="200"/>
      <c r="Q21" s="200"/>
      <c r="R21" s="200"/>
      <c r="S21" s="200"/>
      <c r="T21" s="201"/>
      <c r="U21" s="2"/>
    </row>
    <row r="22" spans="2:24" ht="11.25" customHeight="1" thickBot="1" x14ac:dyDescent="0.3">
      <c r="B22" s="134"/>
      <c r="C22" s="136"/>
      <c r="D22" s="138"/>
      <c r="E22" s="140"/>
      <c r="F22" s="131"/>
      <c r="G22" s="142"/>
      <c r="H22" s="160"/>
      <c r="I22" s="163"/>
      <c r="J22" s="164"/>
      <c r="L22" s="202"/>
      <c r="M22" s="203"/>
      <c r="N22" s="203"/>
      <c r="O22" s="203"/>
      <c r="P22" s="203"/>
      <c r="Q22" s="203"/>
      <c r="R22" s="203"/>
      <c r="S22" s="203"/>
      <c r="T22" s="204"/>
      <c r="U22" s="2"/>
    </row>
    <row r="23" spans="2:24" ht="11.25" customHeight="1" x14ac:dyDescent="0.25">
      <c r="B23" s="170"/>
      <c r="C23" s="171"/>
      <c r="D23" s="170"/>
      <c r="E23" s="172"/>
      <c r="F23" s="172"/>
      <c r="G23" s="172"/>
      <c r="H23" s="170"/>
      <c r="I23" s="170"/>
      <c r="J23" s="170"/>
      <c r="L23" s="175" t="s">
        <v>7</v>
      </c>
      <c r="M23" s="149">
        <v>0.5625</v>
      </c>
      <c r="N23" s="151" t="s">
        <v>96</v>
      </c>
      <c r="O23" s="153" t="s">
        <v>156</v>
      </c>
      <c r="P23" s="155" t="s">
        <v>18</v>
      </c>
      <c r="Q23" s="157" t="s">
        <v>158</v>
      </c>
      <c r="R23" s="143" t="s">
        <v>93</v>
      </c>
      <c r="S23" s="145" t="s">
        <v>70</v>
      </c>
      <c r="T23" s="146"/>
      <c r="U23" s="2"/>
    </row>
    <row r="24" spans="2:24" ht="11.25" customHeight="1" x14ac:dyDescent="0.25">
      <c r="B24" s="170"/>
      <c r="C24" s="170"/>
      <c r="D24" s="170"/>
      <c r="E24" s="172"/>
      <c r="F24" s="172"/>
      <c r="G24" s="172"/>
      <c r="H24" s="170"/>
      <c r="I24" s="170"/>
      <c r="J24" s="170"/>
      <c r="L24" s="176"/>
      <c r="M24" s="150"/>
      <c r="N24" s="152"/>
      <c r="O24" s="154"/>
      <c r="P24" s="156"/>
      <c r="Q24" s="158"/>
      <c r="R24" s="144"/>
      <c r="S24" s="147"/>
      <c r="T24" s="148"/>
      <c r="U24" s="2"/>
    </row>
    <row r="25" spans="2:24" ht="11.25" customHeight="1" x14ac:dyDescent="0.25">
      <c r="B25" s="170"/>
      <c r="C25" s="171"/>
      <c r="D25" s="170"/>
      <c r="E25" s="172"/>
      <c r="F25" s="172"/>
      <c r="G25" s="172"/>
      <c r="H25" s="170"/>
      <c r="I25" s="170"/>
      <c r="J25" s="170"/>
      <c r="L25" s="133" t="s">
        <v>8</v>
      </c>
      <c r="M25" s="135">
        <v>0.58680555555555558</v>
      </c>
      <c r="N25" s="137" t="s">
        <v>91</v>
      </c>
      <c r="O25" s="139" t="s">
        <v>161</v>
      </c>
      <c r="P25" s="130" t="s">
        <v>18</v>
      </c>
      <c r="Q25" s="141" t="s">
        <v>156</v>
      </c>
      <c r="R25" s="159" t="s">
        <v>141</v>
      </c>
      <c r="S25" s="161" t="s">
        <v>71</v>
      </c>
      <c r="T25" s="162"/>
      <c r="U25" s="2"/>
    </row>
    <row r="26" spans="2:24" ht="11.25" customHeight="1" thickBot="1" x14ac:dyDescent="0.3">
      <c r="B26" s="170"/>
      <c r="C26" s="170"/>
      <c r="D26" s="170"/>
      <c r="E26" s="172"/>
      <c r="F26" s="172"/>
      <c r="G26" s="172"/>
      <c r="H26" s="170"/>
      <c r="I26" s="170"/>
      <c r="J26" s="170"/>
      <c r="L26" s="134"/>
      <c r="M26" s="136"/>
      <c r="N26" s="138"/>
      <c r="O26" s="140"/>
      <c r="P26" s="131"/>
      <c r="Q26" s="142"/>
      <c r="R26" s="160"/>
      <c r="S26" s="163"/>
      <c r="T26" s="164"/>
      <c r="U26" s="2"/>
    </row>
    <row r="27" spans="2:24" ht="11.25" customHeight="1" x14ac:dyDescent="0.25">
      <c r="B27" s="170"/>
      <c r="C27" s="171"/>
      <c r="D27" s="170"/>
      <c r="E27" s="172"/>
      <c r="F27" s="172"/>
      <c r="G27" s="172"/>
      <c r="H27" s="170"/>
      <c r="I27" s="170"/>
      <c r="J27" s="170"/>
      <c r="L27" s="170"/>
      <c r="M27" s="171"/>
      <c r="N27" s="170"/>
      <c r="O27" s="172"/>
      <c r="P27" s="172"/>
      <c r="Q27" s="172"/>
      <c r="R27" s="170"/>
      <c r="S27" s="170"/>
      <c r="T27" s="170"/>
      <c r="U27" s="2"/>
    </row>
    <row r="28" spans="2:24" ht="11.25" customHeight="1" x14ac:dyDescent="0.25">
      <c r="B28" s="170"/>
      <c r="C28" s="170"/>
      <c r="D28" s="170"/>
      <c r="E28" s="172"/>
      <c r="F28" s="172"/>
      <c r="G28" s="172"/>
      <c r="H28" s="170"/>
      <c r="I28" s="170"/>
      <c r="J28" s="170"/>
      <c r="L28" s="170"/>
      <c r="M28" s="170"/>
      <c r="N28" s="170"/>
      <c r="O28" s="172"/>
      <c r="P28" s="172"/>
      <c r="Q28" s="172"/>
      <c r="R28" s="170"/>
      <c r="S28" s="170"/>
      <c r="T28" s="170"/>
      <c r="U28" s="2"/>
    </row>
    <row r="29" spans="2:24" ht="11.25" customHeight="1" x14ac:dyDescent="0.25">
      <c r="B29" s="23"/>
      <c r="C29" s="23"/>
      <c r="D29" s="23"/>
      <c r="E29" s="2"/>
      <c r="F29" s="2"/>
      <c r="G29" s="23"/>
      <c r="H29" s="23"/>
      <c r="I29" s="23"/>
      <c r="J29" s="64"/>
      <c r="L29" s="132"/>
      <c r="M29" s="132"/>
      <c r="N29" s="132"/>
      <c r="O29" s="132"/>
      <c r="P29" s="132"/>
      <c r="Q29" s="132"/>
      <c r="R29" s="132"/>
      <c r="S29" s="132"/>
      <c r="T29" s="132"/>
      <c r="U29" s="2"/>
    </row>
    <row r="30" spans="2:24" ht="11.25" customHeight="1" x14ac:dyDescent="0.25">
      <c r="B30" s="23"/>
      <c r="C30" s="23"/>
      <c r="D30" s="23"/>
      <c r="E30" s="2"/>
      <c r="F30" s="2"/>
      <c r="G30" s="23"/>
      <c r="H30" s="23"/>
      <c r="I30" s="23"/>
      <c r="J30" s="23"/>
      <c r="L30" s="23"/>
      <c r="M30" s="23"/>
      <c r="N30" s="23"/>
      <c r="O30" s="2"/>
      <c r="P30" s="2"/>
      <c r="Q30" s="23"/>
      <c r="R30" s="23"/>
      <c r="S30" s="23"/>
      <c r="T30" s="23"/>
      <c r="U30" s="2"/>
    </row>
    <row r="31" spans="2:24" ht="14.25" customHeight="1" x14ac:dyDescent="0.3">
      <c r="B31" s="128" t="s">
        <v>135</v>
      </c>
      <c r="C31" s="129"/>
      <c r="D31" s="129"/>
      <c r="E31" s="129"/>
      <c r="F31" s="129"/>
      <c r="G31" s="129"/>
      <c r="H31" s="129"/>
      <c r="I31" s="129"/>
      <c r="J31" s="129"/>
      <c r="L31" s="128" t="s">
        <v>86</v>
      </c>
      <c r="M31" s="129"/>
      <c r="N31" s="129"/>
      <c r="O31" s="129"/>
      <c r="P31" s="129"/>
      <c r="Q31" s="129"/>
      <c r="R31" s="129"/>
      <c r="S31" s="129"/>
      <c r="T31" s="129"/>
    </row>
    <row r="32" spans="2:24" ht="14.45" customHeight="1" thickBot="1" x14ac:dyDescent="0.3">
      <c r="B32" s="165" t="s">
        <v>137</v>
      </c>
      <c r="C32" s="165"/>
      <c r="D32" s="165"/>
      <c r="E32" s="165"/>
      <c r="F32" s="165"/>
      <c r="G32" s="165"/>
      <c r="H32" s="165"/>
      <c r="I32" s="165"/>
      <c r="J32" s="165"/>
      <c r="K32" s="102"/>
      <c r="L32" s="165" t="s">
        <v>138</v>
      </c>
      <c r="M32" s="165"/>
      <c r="N32" s="165"/>
      <c r="O32" s="165"/>
      <c r="P32" s="165"/>
      <c r="Q32" s="165"/>
      <c r="R32" s="165"/>
      <c r="S32" s="165"/>
      <c r="T32" s="165"/>
    </row>
    <row r="33" spans="2:24" ht="11.25" customHeight="1" x14ac:dyDescent="0.25">
      <c r="B33" s="196"/>
      <c r="C33" s="197" t="s">
        <v>0</v>
      </c>
      <c r="D33" s="192" t="s">
        <v>1</v>
      </c>
      <c r="E33" s="193"/>
      <c r="F33" s="193"/>
      <c r="G33" s="193"/>
      <c r="H33" s="193"/>
      <c r="I33" s="194" t="s">
        <v>2</v>
      </c>
      <c r="J33" s="195"/>
      <c r="L33" s="196"/>
      <c r="M33" s="197" t="s">
        <v>0</v>
      </c>
      <c r="N33" s="192" t="s">
        <v>1</v>
      </c>
      <c r="O33" s="193"/>
      <c r="P33" s="193"/>
      <c r="Q33" s="193"/>
      <c r="R33" s="193"/>
      <c r="S33" s="194" t="s">
        <v>2</v>
      </c>
      <c r="T33" s="195"/>
      <c r="U33" s="2"/>
    </row>
    <row r="34" spans="2:24" ht="11.25" customHeight="1" x14ac:dyDescent="0.25">
      <c r="B34" s="183"/>
      <c r="C34" s="185"/>
      <c r="D34" s="184"/>
      <c r="E34" s="180"/>
      <c r="F34" s="180"/>
      <c r="G34" s="180"/>
      <c r="H34" s="180"/>
      <c r="I34" s="181"/>
      <c r="J34" s="182"/>
      <c r="L34" s="183"/>
      <c r="M34" s="185"/>
      <c r="N34" s="184"/>
      <c r="O34" s="180"/>
      <c r="P34" s="180"/>
      <c r="Q34" s="180"/>
      <c r="R34" s="180"/>
      <c r="S34" s="181"/>
      <c r="T34" s="182"/>
      <c r="U34" s="2"/>
    </row>
    <row r="35" spans="2:24" ht="10.5" customHeight="1" x14ac:dyDescent="0.25">
      <c r="B35" s="133" t="s">
        <v>3</v>
      </c>
      <c r="C35" s="149">
        <v>0.41666666666666669</v>
      </c>
      <c r="D35" s="137" t="s">
        <v>143</v>
      </c>
      <c r="E35" s="139" t="s">
        <v>154</v>
      </c>
      <c r="F35" s="130" t="s">
        <v>18</v>
      </c>
      <c r="G35" s="141" t="s">
        <v>156</v>
      </c>
      <c r="H35" s="159" t="s">
        <v>103</v>
      </c>
      <c r="I35" s="161" t="s">
        <v>67</v>
      </c>
      <c r="J35" s="162"/>
      <c r="L35" s="133" t="s">
        <v>3</v>
      </c>
      <c r="M35" s="135">
        <v>0.41666666666666669</v>
      </c>
      <c r="N35" s="137" t="s">
        <v>94</v>
      </c>
      <c r="O35" s="139" t="s">
        <v>156</v>
      </c>
      <c r="P35" s="130" t="s">
        <v>18</v>
      </c>
      <c r="Q35" s="141" t="s">
        <v>154</v>
      </c>
      <c r="R35" s="159" t="s">
        <v>89</v>
      </c>
      <c r="S35" s="161" t="s">
        <v>67</v>
      </c>
      <c r="T35" s="162"/>
      <c r="U35" s="2"/>
    </row>
    <row r="36" spans="2:24" ht="11.25" customHeight="1" x14ac:dyDescent="0.25">
      <c r="B36" s="183"/>
      <c r="C36" s="150"/>
      <c r="D36" s="184"/>
      <c r="E36" s="167"/>
      <c r="F36" s="168"/>
      <c r="G36" s="169"/>
      <c r="H36" s="180"/>
      <c r="I36" s="181"/>
      <c r="J36" s="182"/>
      <c r="L36" s="183"/>
      <c r="M36" s="185"/>
      <c r="N36" s="184"/>
      <c r="O36" s="167"/>
      <c r="P36" s="168"/>
      <c r="Q36" s="169"/>
      <c r="R36" s="180"/>
      <c r="S36" s="181"/>
      <c r="T36" s="182"/>
      <c r="U36" s="2"/>
    </row>
    <row r="37" spans="2:24" ht="11.25" customHeight="1" x14ac:dyDescent="0.25">
      <c r="B37" s="133" t="s">
        <v>4</v>
      </c>
      <c r="C37" s="149">
        <v>0.44097222222222227</v>
      </c>
      <c r="D37" s="137" t="s">
        <v>87</v>
      </c>
      <c r="E37" s="139" t="s">
        <v>155</v>
      </c>
      <c r="F37" s="130" t="s">
        <v>18</v>
      </c>
      <c r="G37" s="141" t="s">
        <v>155</v>
      </c>
      <c r="H37" s="159" t="s">
        <v>145</v>
      </c>
      <c r="I37" s="161" t="s">
        <v>68</v>
      </c>
      <c r="J37" s="162"/>
      <c r="L37" s="133" t="s">
        <v>4</v>
      </c>
      <c r="M37" s="135">
        <v>0.44097222222222227</v>
      </c>
      <c r="N37" s="137" t="s">
        <v>147</v>
      </c>
      <c r="O37" s="139" t="s">
        <v>157</v>
      </c>
      <c r="P37" s="130" t="s">
        <v>18</v>
      </c>
      <c r="Q37" s="141" t="s">
        <v>156</v>
      </c>
      <c r="R37" s="159" t="s">
        <v>148</v>
      </c>
      <c r="S37" s="161" t="s">
        <v>68</v>
      </c>
      <c r="T37" s="162"/>
      <c r="U37" s="2"/>
    </row>
    <row r="38" spans="2:24" ht="11.25" customHeight="1" x14ac:dyDescent="0.25">
      <c r="B38" s="183"/>
      <c r="C38" s="150"/>
      <c r="D38" s="184"/>
      <c r="E38" s="167"/>
      <c r="F38" s="168"/>
      <c r="G38" s="169"/>
      <c r="H38" s="180"/>
      <c r="I38" s="181"/>
      <c r="J38" s="182"/>
      <c r="L38" s="183"/>
      <c r="M38" s="185"/>
      <c r="N38" s="184"/>
      <c r="O38" s="167"/>
      <c r="P38" s="168"/>
      <c r="Q38" s="169"/>
      <c r="R38" s="180"/>
      <c r="S38" s="181"/>
      <c r="T38" s="182"/>
      <c r="U38" s="2"/>
    </row>
    <row r="39" spans="2:24" ht="11.25" customHeight="1" x14ac:dyDescent="0.25">
      <c r="B39" s="133" t="s">
        <v>31</v>
      </c>
      <c r="C39" s="149">
        <v>0.46527777777777773</v>
      </c>
      <c r="D39" s="137" t="s">
        <v>143</v>
      </c>
      <c r="E39" s="137">
        <v>3</v>
      </c>
      <c r="F39" s="159" t="s">
        <v>18</v>
      </c>
      <c r="G39" s="178">
        <v>1</v>
      </c>
      <c r="H39" s="159" t="s">
        <v>144</v>
      </c>
      <c r="I39" s="161" t="s">
        <v>69</v>
      </c>
      <c r="J39" s="162"/>
      <c r="L39" s="199" t="s">
        <v>97</v>
      </c>
      <c r="M39" s="200"/>
      <c r="N39" s="200"/>
      <c r="O39" s="200"/>
      <c r="P39" s="200"/>
      <c r="Q39" s="200"/>
      <c r="R39" s="200"/>
      <c r="S39" s="200"/>
      <c r="T39" s="201"/>
      <c r="U39" s="2"/>
    </row>
    <row r="40" spans="2:24" ht="11.25" customHeight="1" x14ac:dyDescent="0.25">
      <c r="B40" s="188"/>
      <c r="C40" s="189"/>
      <c r="D40" s="190"/>
      <c r="E40" s="184"/>
      <c r="F40" s="180"/>
      <c r="G40" s="191"/>
      <c r="H40" s="170"/>
      <c r="I40" s="181"/>
      <c r="J40" s="182"/>
      <c r="L40" s="202"/>
      <c r="M40" s="203"/>
      <c r="N40" s="203"/>
      <c r="O40" s="203"/>
      <c r="P40" s="203"/>
      <c r="Q40" s="203"/>
      <c r="R40" s="203"/>
      <c r="S40" s="203"/>
      <c r="T40" s="204"/>
      <c r="U40" s="2"/>
    </row>
    <row r="41" spans="2:24" ht="10.5" customHeight="1" x14ac:dyDescent="0.25">
      <c r="B41" s="133" t="s">
        <v>6</v>
      </c>
      <c r="C41" s="149">
        <v>0.48958333333333331</v>
      </c>
      <c r="D41" s="137" t="s">
        <v>87</v>
      </c>
      <c r="E41" s="139" t="s">
        <v>154</v>
      </c>
      <c r="F41" s="130" t="s">
        <v>18</v>
      </c>
      <c r="G41" s="141" t="s">
        <v>156</v>
      </c>
      <c r="H41" s="159" t="s">
        <v>146</v>
      </c>
      <c r="I41" s="161" t="s">
        <v>31</v>
      </c>
      <c r="J41" s="162"/>
      <c r="L41" s="133" t="s">
        <v>5</v>
      </c>
      <c r="M41" s="135">
        <v>0.48958333333333331</v>
      </c>
      <c r="N41" s="137" t="s">
        <v>94</v>
      </c>
      <c r="O41" s="139" t="s">
        <v>156</v>
      </c>
      <c r="P41" s="130" t="s">
        <v>18</v>
      </c>
      <c r="Q41" s="141" t="s">
        <v>159</v>
      </c>
      <c r="R41" s="159" t="s">
        <v>149</v>
      </c>
      <c r="S41" s="161" t="s">
        <v>69</v>
      </c>
      <c r="T41" s="162"/>
      <c r="U41" s="2"/>
    </row>
    <row r="42" spans="2:24" ht="11.25" customHeight="1" x14ac:dyDescent="0.25">
      <c r="B42" s="183"/>
      <c r="C42" s="150"/>
      <c r="D42" s="184"/>
      <c r="E42" s="167"/>
      <c r="F42" s="168"/>
      <c r="G42" s="169"/>
      <c r="H42" s="180"/>
      <c r="I42" s="181"/>
      <c r="J42" s="182"/>
      <c r="L42" s="183"/>
      <c r="M42" s="185"/>
      <c r="N42" s="184"/>
      <c r="O42" s="186"/>
      <c r="P42" s="172"/>
      <c r="Q42" s="187"/>
      <c r="R42" s="180"/>
      <c r="S42" s="181"/>
      <c r="T42" s="182"/>
      <c r="U42" s="2"/>
      <c r="W42" s="4"/>
      <c r="X42" s="4"/>
    </row>
    <row r="43" spans="2:24" ht="11.25" customHeight="1" x14ac:dyDescent="0.25">
      <c r="B43" s="133" t="s">
        <v>7</v>
      </c>
      <c r="C43" s="149">
        <v>0.51388888888888895</v>
      </c>
      <c r="D43" s="137" t="s">
        <v>103</v>
      </c>
      <c r="E43" s="139" t="s">
        <v>154</v>
      </c>
      <c r="F43" s="130" t="s">
        <v>18</v>
      </c>
      <c r="G43" s="141" t="s">
        <v>156</v>
      </c>
      <c r="H43" s="159" t="s">
        <v>144</v>
      </c>
      <c r="I43" s="161" t="s">
        <v>70</v>
      </c>
      <c r="J43" s="162"/>
      <c r="L43" s="175" t="s">
        <v>6</v>
      </c>
      <c r="M43" s="149">
        <v>0.51388888888888895</v>
      </c>
      <c r="N43" s="151" t="s">
        <v>89</v>
      </c>
      <c r="O43" s="153" t="s">
        <v>158</v>
      </c>
      <c r="P43" s="155" t="s">
        <v>18</v>
      </c>
      <c r="Q43" s="157" t="s">
        <v>156</v>
      </c>
      <c r="R43" s="143" t="s">
        <v>148</v>
      </c>
      <c r="S43" s="145" t="s">
        <v>31</v>
      </c>
      <c r="T43" s="146"/>
      <c r="U43" s="2"/>
    </row>
    <row r="44" spans="2:24" ht="11.25" customHeight="1" x14ac:dyDescent="0.25">
      <c r="B44" s="183"/>
      <c r="C44" s="150"/>
      <c r="D44" s="184"/>
      <c r="E44" s="167"/>
      <c r="F44" s="168"/>
      <c r="G44" s="169"/>
      <c r="H44" s="180"/>
      <c r="I44" s="181"/>
      <c r="J44" s="182"/>
      <c r="L44" s="176"/>
      <c r="M44" s="150"/>
      <c r="N44" s="152"/>
      <c r="O44" s="154"/>
      <c r="P44" s="156"/>
      <c r="Q44" s="158"/>
      <c r="R44" s="144"/>
      <c r="S44" s="147"/>
      <c r="T44" s="148"/>
      <c r="U44" s="2"/>
    </row>
    <row r="45" spans="2:24" ht="11.25" customHeight="1" x14ac:dyDescent="0.25">
      <c r="B45" s="133" t="s">
        <v>8</v>
      </c>
      <c r="C45" s="149">
        <v>0.53819444444444442</v>
      </c>
      <c r="D45" s="137" t="s">
        <v>145</v>
      </c>
      <c r="E45" s="137">
        <v>5</v>
      </c>
      <c r="F45" s="159" t="s">
        <v>18</v>
      </c>
      <c r="G45" s="178">
        <v>0</v>
      </c>
      <c r="H45" s="159" t="s">
        <v>146</v>
      </c>
      <c r="I45" s="161" t="s">
        <v>71</v>
      </c>
      <c r="J45" s="162"/>
      <c r="L45" s="199" t="s">
        <v>97</v>
      </c>
      <c r="M45" s="200"/>
      <c r="N45" s="200"/>
      <c r="O45" s="200"/>
      <c r="P45" s="200"/>
      <c r="Q45" s="200"/>
      <c r="R45" s="200"/>
      <c r="S45" s="200"/>
      <c r="T45" s="201"/>
      <c r="U45" s="2"/>
    </row>
    <row r="46" spans="2:24" ht="11.25" customHeight="1" thickBot="1" x14ac:dyDescent="0.3">
      <c r="B46" s="134"/>
      <c r="C46" s="177"/>
      <c r="D46" s="138"/>
      <c r="E46" s="138"/>
      <c r="F46" s="160"/>
      <c r="G46" s="179"/>
      <c r="H46" s="160"/>
      <c r="I46" s="163"/>
      <c r="J46" s="164"/>
      <c r="L46" s="202"/>
      <c r="M46" s="203"/>
      <c r="N46" s="203"/>
      <c r="O46" s="203"/>
      <c r="P46" s="203"/>
      <c r="Q46" s="203"/>
      <c r="R46" s="203"/>
      <c r="S46" s="203"/>
      <c r="T46" s="204"/>
      <c r="U46" s="2"/>
    </row>
    <row r="47" spans="2:24" ht="11.25" customHeight="1" x14ac:dyDescent="0.25">
      <c r="B47" s="170"/>
      <c r="C47" s="173"/>
      <c r="D47" s="170"/>
      <c r="E47" s="172"/>
      <c r="F47" s="172"/>
      <c r="G47" s="172"/>
      <c r="H47" s="170"/>
      <c r="I47" s="170"/>
      <c r="J47" s="170"/>
      <c r="L47" s="175" t="s">
        <v>7</v>
      </c>
      <c r="M47" s="149">
        <v>0.5625</v>
      </c>
      <c r="N47" s="151" t="s">
        <v>94</v>
      </c>
      <c r="O47" s="153" t="s">
        <v>159</v>
      </c>
      <c r="P47" s="155" t="s">
        <v>18</v>
      </c>
      <c r="Q47" s="157" t="s">
        <v>156</v>
      </c>
      <c r="R47" s="143" t="s">
        <v>148</v>
      </c>
      <c r="S47" s="145" t="s">
        <v>70</v>
      </c>
      <c r="T47" s="146"/>
      <c r="U47" s="2"/>
    </row>
    <row r="48" spans="2:24" ht="11.25" customHeight="1" x14ac:dyDescent="0.25">
      <c r="B48" s="170"/>
      <c r="C48" s="174"/>
      <c r="D48" s="170"/>
      <c r="E48" s="172"/>
      <c r="F48" s="172"/>
      <c r="G48" s="172"/>
      <c r="H48" s="170"/>
      <c r="I48" s="170"/>
      <c r="J48" s="170"/>
      <c r="L48" s="176"/>
      <c r="M48" s="150"/>
      <c r="N48" s="152"/>
      <c r="O48" s="154"/>
      <c r="P48" s="156"/>
      <c r="Q48" s="158"/>
      <c r="R48" s="144"/>
      <c r="S48" s="147"/>
      <c r="T48" s="148"/>
      <c r="U48" s="2"/>
    </row>
    <row r="49" spans="2:21" ht="11.25" customHeight="1" x14ac:dyDescent="0.25">
      <c r="B49" s="170"/>
      <c r="C49" s="173"/>
      <c r="D49" s="170"/>
      <c r="E49" s="172"/>
      <c r="F49" s="172"/>
      <c r="G49" s="172"/>
      <c r="H49" s="170"/>
      <c r="I49" s="170"/>
      <c r="J49" s="170"/>
      <c r="L49" s="133" t="s">
        <v>8</v>
      </c>
      <c r="M49" s="135">
        <v>0.58680555555555558</v>
      </c>
      <c r="N49" s="137" t="s">
        <v>89</v>
      </c>
      <c r="O49" s="139" t="s">
        <v>158</v>
      </c>
      <c r="P49" s="130" t="s">
        <v>18</v>
      </c>
      <c r="Q49" s="141" t="s">
        <v>158</v>
      </c>
      <c r="R49" s="159" t="s">
        <v>149</v>
      </c>
      <c r="S49" s="161" t="s">
        <v>71</v>
      </c>
      <c r="T49" s="162"/>
      <c r="U49" s="2"/>
    </row>
    <row r="50" spans="2:21" ht="11.25" customHeight="1" thickBot="1" x14ac:dyDescent="0.3">
      <c r="B50" s="170"/>
      <c r="C50" s="174"/>
      <c r="D50" s="170"/>
      <c r="E50" s="172"/>
      <c r="F50" s="172"/>
      <c r="G50" s="172"/>
      <c r="H50" s="170"/>
      <c r="I50" s="170"/>
      <c r="J50" s="170"/>
      <c r="L50" s="134"/>
      <c r="M50" s="136"/>
      <c r="N50" s="138"/>
      <c r="O50" s="140"/>
      <c r="P50" s="131"/>
      <c r="Q50" s="142"/>
      <c r="R50" s="160"/>
      <c r="S50" s="163"/>
      <c r="T50" s="164"/>
      <c r="U50" s="2"/>
    </row>
    <row r="51" spans="2:21" ht="11.25" customHeight="1" x14ac:dyDescent="0.25">
      <c r="B51" s="103"/>
      <c r="C51" s="104"/>
      <c r="D51" s="103"/>
      <c r="E51" s="103"/>
      <c r="F51" s="103"/>
      <c r="G51" s="103"/>
      <c r="H51" s="103"/>
      <c r="I51" s="103"/>
      <c r="J51" s="103"/>
      <c r="L51" s="103"/>
      <c r="M51" s="104"/>
      <c r="N51" s="103"/>
      <c r="O51" s="105"/>
      <c r="P51" s="105"/>
      <c r="Q51" s="105"/>
      <c r="R51" s="103"/>
      <c r="S51" s="103"/>
      <c r="T51" s="103"/>
      <c r="U51" s="2"/>
    </row>
    <row r="52" spans="2:21" ht="11.25" customHeight="1" x14ac:dyDescent="0.25">
      <c r="B52" s="103"/>
      <c r="C52" s="103"/>
      <c r="D52" s="103"/>
      <c r="E52" s="103"/>
      <c r="F52" s="103"/>
      <c r="G52" s="103"/>
      <c r="H52" s="103"/>
      <c r="I52" s="103"/>
      <c r="J52" s="103"/>
      <c r="L52" s="103"/>
      <c r="M52" s="103"/>
      <c r="N52" s="103"/>
      <c r="O52" s="105"/>
      <c r="P52" s="105"/>
      <c r="Q52" s="105"/>
      <c r="R52" s="103"/>
      <c r="S52" s="103"/>
      <c r="T52" s="103"/>
      <c r="U52" s="2"/>
    </row>
    <row r="53" spans="2:21" ht="11.25" customHeight="1" x14ac:dyDescent="0.25">
      <c r="B53" s="21"/>
      <c r="C53" s="21"/>
      <c r="D53" s="21"/>
      <c r="E53" s="21"/>
      <c r="F53" s="21"/>
      <c r="G53" s="22"/>
      <c r="H53" s="21"/>
      <c r="I53" s="21"/>
      <c r="J53" s="21"/>
      <c r="L53" s="21"/>
      <c r="M53" s="21"/>
      <c r="N53" s="21"/>
      <c r="O53" s="21"/>
      <c r="P53" s="21"/>
      <c r="Q53" s="22"/>
      <c r="R53" s="21"/>
      <c r="S53" s="21"/>
      <c r="T53" s="21"/>
      <c r="U53" s="2"/>
    </row>
    <row r="54" spans="2:21" ht="11.25" customHeight="1" x14ac:dyDescent="0.25">
      <c r="B54" s="21"/>
      <c r="C54" s="21"/>
      <c r="D54" s="21"/>
      <c r="E54" s="21"/>
      <c r="F54" s="21"/>
      <c r="G54" s="22"/>
      <c r="H54" s="21"/>
      <c r="I54" s="21"/>
      <c r="J54" s="21"/>
      <c r="L54" s="21"/>
      <c r="M54" s="21"/>
      <c r="N54" s="21"/>
      <c r="O54" s="21"/>
      <c r="P54" s="21"/>
      <c r="Q54" s="22"/>
      <c r="R54" s="21"/>
      <c r="S54" s="21"/>
      <c r="T54" s="21"/>
      <c r="U54" s="2"/>
    </row>
  </sheetData>
  <mergeCells count="272">
    <mergeCell ref="B2:T2"/>
    <mergeCell ref="B4:S4"/>
    <mergeCell ref="B5:T5"/>
    <mergeCell ref="B7:J7"/>
    <mergeCell ref="L7:T7"/>
    <mergeCell ref="S9:T10"/>
    <mergeCell ref="B11:B12"/>
    <mergeCell ref="C11:C12"/>
    <mergeCell ref="D11:D12"/>
    <mergeCell ref="E11:E12"/>
    <mergeCell ref="F11:F12"/>
    <mergeCell ref="G11:G12"/>
    <mergeCell ref="H11:H12"/>
    <mergeCell ref="I11:J12"/>
    <mergeCell ref="L11:L12"/>
    <mergeCell ref="B9:B10"/>
    <mergeCell ref="C9:C10"/>
    <mergeCell ref="D9:H10"/>
    <mergeCell ref="I9:J10"/>
    <mergeCell ref="L9:L10"/>
    <mergeCell ref="M9:M10"/>
    <mergeCell ref="N9:R10"/>
    <mergeCell ref="S11:T12"/>
    <mergeCell ref="O11:O12"/>
    <mergeCell ref="P11:P12"/>
    <mergeCell ref="Q11:Q12"/>
    <mergeCell ref="R11:R12"/>
    <mergeCell ref="S13:T14"/>
    <mergeCell ref="B15:B16"/>
    <mergeCell ref="C15:C16"/>
    <mergeCell ref="D15:D16"/>
    <mergeCell ref="H15:H16"/>
    <mergeCell ref="I15:J16"/>
    <mergeCell ref="M13:M14"/>
    <mergeCell ref="N13:N14"/>
    <mergeCell ref="O13:O14"/>
    <mergeCell ref="P13:P14"/>
    <mergeCell ref="Q13:Q14"/>
    <mergeCell ref="R13:R14"/>
    <mergeCell ref="B13:B14"/>
    <mergeCell ref="C13:C14"/>
    <mergeCell ref="L15:T16"/>
    <mergeCell ref="E17:E18"/>
    <mergeCell ref="F17:F18"/>
    <mergeCell ref="G17:G18"/>
    <mergeCell ref="H17:H18"/>
    <mergeCell ref="I17:J18"/>
    <mergeCell ref="L17:L18"/>
    <mergeCell ref="M11:M12"/>
    <mergeCell ref="N11:N12"/>
    <mergeCell ref="D13:D14"/>
    <mergeCell ref="E13:E14"/>
    <mergeCell ref="F13:F14"/>
    <mergeCell ref="G13:G14"/>
    <mergeCell ref="H13:H14"/>
    <mergeCell ref="I13:J14"/>
    <mergeCell ref="L13:L14"/>
    <mergeCell ref="O19:O20"/>
    <mergeCell ref="S17:T18"/>
    <mergeCell ref="B19:B20"/>
    <mergeCell ref="C19:C20"/>
    <mergeCell ref="D19:D20"/>
    <mergeCell ref="E19:E20"/>
    <mergeCell ref="F19:F20"/>
    <mergeCell ref="G19:G20"/>
    <mergeCell ref="H19:H20"/>
    <mergeCell ref="I19:J20"/>
    <mergeCell ref="L19:L20"/>
    <mergeCell ref="M17:M18"/>
    <mergeCell ref="N17:N18"/>
    <mergeCell ref="O17:O18"/>
    <mergeCell ref="P17:P18"/>
    <mergeCell ref="Q17:Q18"/>
    <mergeCell ref="R17:R18"/>
    <mergeCell ref="S19:T20"/>
    <mergeCell ref="P19:P20"/>
    <mergeCell ref="Q19:Q20"/>
    <mergeCell ref="R19:R20"/>
    <mergeCell ref="B17:B18"/>
    <mergeCell ref="C17:C18"/>
    <mergeCell ref="D17:D18"/>
    <mergeCell ref="M19:M20"/>
    <mergeCell ref="N19:N20"/>
    <mergeCell ref="B23:B24"/>
    <mergeCell ref="C23:C24"/>
    <mergeCell ref="D23:D24"/>
    <mergeCell ref="E23:E24"/>
    <mergeCell ref="F23:F24"/>
    <mergeCell ref="G23:G24"/>
    <mergeCell ref="L23:L24"/>
    <mergeCell ref="M23:M24"/>
    <mergeCell ref="N23:N24"/>
    <mergeCell ref="L21:T22"/>
    <mergeCell ref="R27:R28"/>
    <mergeCell ref="S27:T28"/>
    <mergeCell ref="H23:H24"/>
    <mergeCell ref="I23:J24"/>
    <mergeCell ref="B21:B22"/>
    <mergeCell ref="C21:C22"/>
    <mergeCell ref="D21:D22"/>
    <mergeCell ref="H21:H22"/>
    <mergeCell ref="I21:J22"/>
    <mergeCell ref="Q35:Q36"/>
    <mergeCell ref="B25:B26"/>
    <mergeCell ref="C25:C26"/>
    <mergeCell ref="D25:D26"/>
    <mergeCell ref="E25:E26"/>
    <mergeCell ref="F25:F26"/>
    <mergeCell ref="G25:G26"/>
    <mergeCell ref="G27:G28"/>
    <mergeCell ref="H27:H28"/>
    <mergeCell ref="I27:J28"/>
    <mergeCell ref="Q27:Q28"/>
    <mergeCell ref="H25:H26"/>
    <mergeCell ref="I25:J26"/>
    <mergeCell ref="L25:L26"/>
    <mergeCell ref="M25:M26"/>
    <mergeCell ref="N25:N26"/>
    <mergeCell ref="O25:O26"/>
    <mergeCell ref="O27:O28"/>
    <mergeCell ref="P27:P28"/>
    <mergeCell ref="B32:J32"/>
    <mergeCell ref="L32:T32"/>
    <mergeCell ref="L35:L36"/>
    <mergeCell ref="N33:R34"/>
    <mergeCell ref="R37:R38"/>
    <mergeCell ref="S33:T34"/>
    <mergeCell ref="B35:B36"/>
    <mergeCell ref="C35:C36"/>
    <mergeCell ref="D35:D36"/>
    <mergeCell ref="E35:E36"/>
    <mergeCell ref="F35:F36"/>
    <mergeCell ref="G35:G36"/>
    <mergeCell ref="H35:H36"/>
    <mergeCell ref="I35:J36"/>
    <mergeCell ref="B33:B34"/>
    <mergeCell ref="C33:C34"/>
    <mergeCell ref="D33:H34"/>
    <mergeCell ref="I33:J34"/>
    <mergeCell ref="L33:L34"/>
    <mergeCell ref="M33:M34"/>
    <mergeCell ref="R35:R36"/>
    <mergeCell ref="S35:T36"/>
    <mergeCell ref="M35:M36"/>
    <mergeCell ref="N35:N36"/>
    <mergeCell ref="O35:O36"/>
    <mergeCell ref="P35:P36"/>
    <mergeCell ref="S37:T38"/>
    <mergeCell ref="B39:B40"/>
    <mergeCell ref="C39:C40"/>
    <mergeCell ref="D39:D40"/>
    <mergeCell ref="E39:E40"/>
    <mergeCell ref="F39:F40"/>
    <mergeCell ref="G39:G40"/>
    <mergeCell ref="H39:H40"/>
    <mergeCell ref="I39:J40"/>
    <mergeCell ref="L37:L38"/>
    <mergeCell ref="M37:M38"/>
    <mergeCell ref="N37:N38"/>
    <mergeCell ref="O37:O38"/>
    <mergeCell ref="P37:P38"/>
    <mergeCell ref="Q37:Q38"/>
    <mergeCell ref="B37:B38"/>
    <mergeCell ref="C37:C38"/>
    <mergeCell ref="D37:D38"/>
    <mergeCell ref="E37:E38"/>
    <mergeCell ref="F37:F38"/>
    <mergeCell ref="G37:G38"/>
    <mergeCell ref="H37:H38"/>
    <mergeCell ref="I37:J38"/>
    <mergeCell ref="L39:T40"/>
    <mergeCell ref="S41:T42"/>
    <mergeCell ref="B43:B44"/>
    <mergeCell ref="C43:C44"/>
    <mergeCell ref="D43:D44"/>
    <mergeCell ref="E43:E44"/>
    <mergeCell ref="F43:F44"/>
    <mergeCell ref="G43:G44"/>
    <mergeCell ref="H43:H44"/>
    <mergeCell ref="I43:J44"/>
    <mergeCell ref="L41:L42"/>
    <mergeCell ref="M41:M42"/>
    <mergeCell ref="N41:N42"/>
    <mergeCell ref="O41:O42"/>
    <mergeCell ref="P41:P42"/>
    <mergeCell ref="Q41:Q42"/>
    <mergeCell ref="R43:R44"/>
    <mergeCell ref="S43:T44"/>
    <mergeCell ref="M43:M44"/>
    <mergeCell ref="N43:N44"/>
    <mergeCell ref="O43:O44"/>
    <mergeCell ref="P43:P44"/>
    <mergeCell ref="Q43:Q44"/>
    <mergeCell ref="B41:B42"/>
    <mergeCell ref="C41:C42"/>
    <mergeCell ref="B45:B46"/>
    <mergeCell ref="C45:C46"/>
    <mergeCell ref="D45:D46"/>
    <mergeCell ref="E45:E46"/>
    <mergeCell ref="F45:F46"/>
    <mergeCell ref="G45:G46"/>
    <mergeCell ref="H45:H46"/>
    <mergeCell ref="I45:J46"/>
    <mergeCell ref="R41:R42"/>
    <mergeCell ref="D41:D42"/>
    <mergeCell ref="E41:E42"/>
    <mergeCell ref="F41:F42"/>
    <mergeCell ref="G41:G42"/>
    <mergeCell ref="H41:H42"/>
    <mergeCell ref="I41:J42"/>
    <mergeCell ref="L43:L44"/>
    <mergeCell ref="L45:T46"/>
    <mergeCell ref="G49:G50"/>
    <mergeCell ref="H49:H50"/>
    <mergeCell ref="I49:J50"/>
    <mergeCell ref="L47:L48"/>
    <mergeCell ref="B47:B48"/>
    <mergeCell ref="C47:C48"/>
    <mergeCell ref="D47:D48"/>
    <mergeCell ref="E47:E48"/>
    <mergeCell ref="F47:F48"/>
    <mergeCell ref="G47:G48"/>
    <mergeCell ref="H47:H48"/>
    <mergeCell ref="I47:J48"/>
    <mergeCell ref="B8:J8"/>
    <mergeCell ref="L8:T8"/>
    <mergeCell ref="E15:E16"/>
    <mergeCell ref="F15:F16"/>
    <mergeCell ref="G15:G16"/>
    <mergeCell ref="E21:E22"/>
    <mergeCell ref="F21:F22"/>
    <mergeCell ref="G21:G22"/>
    <mergeCell ref="B27:B28"/>
    <mergeCell ref="C27:C28"/>
    <mergeCell ref="D27:D28"/>
    <mergeCell ref="E27:E28"/>
    <mergeCell ref="F27:F28"/>
    <mergeCell ref="Q25:Q26"/>
    <mergeCell ref="R25:R26"/>
    <mergeCell ref="S25:T26"/>
    <mergeCell ref="L27:L28"/>
    <mergeCell ref="M27:M28"/>
    <mergeCell ref="N27:N28"/>
    <mergeCell ref="O23:O24"/>
    <mergeCell ref="P23:P24"/>
    <mergeCell ref="Q23:Q24"/>
    <mergeCell ref="R23:R24"/>
    <mergeCell ref="S23:T24"/>
    <mergeCell ref="B31:J31"/>
    <mergeCell ref="L31:T31"/>
    <mergeCell ref="P25:P26"/>
    <mergeCell ref="L29:T29"/>
    <mergeCell ref="L49:L50"/>
    <mergeCell ref="M49:M50"/>
    <mergeCell ref="N49:N50"/>
    <mergeCell ref="O49:O50"/>
    <mergeCell ref="P49:P50"/>
    <mergeCell ref="Q49:Q50"/>
    <mergeCell ref="R47:R48"/>
    <mergeCell ref="S47:T48"/>
    <mergeCell ref="M47:M48"/>
    <mergeCell ref="N47:N48"/>
    <mergeCell ref="O47:O48"/>
    <mergeCell ref="P47:P48"/>
    <mergeCell ref="Q47:Q48"/>
    <mergeCell ref="R49:R50"/>
    <mergeCell ref="S49:T50"/>
    <mergeCell ref="B49:B50"/>
    <mergeCell ref="C49:C50"/>
    <mergeCell ref="D49:D50"/>
    <mergeCell ref="E49:E50"/>
    <mergeCell ref="F49:F50"/>
  </mergeCells>
  <phoneticPr fontId="1"/>
  <pageMargins left="0.43307086614173229" right="3.937007874015748E-2" top="0.15748031496062992" bottom="0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2:AL52"/>
  <sheetViews>
    <sheetView topLeftCell="A3" zoomScaleNormal="100" zoomScaleSheetLayoutView="98" workbookViewId="0">
      <selection activeCell="AC4" sqref="AC4"/>
    </sheetView>
  </sheetViews>
  <sheetFormatPr defaultRowHeight="12.75" x14ac:dyDescent="0.25"/>
  <cols>
    <col min="1" max="1" width="2.46484375" customWidth="1"/>
    <col min="2" max="2" width="10.6640625" customWidth="1"/>
    <col min="3" max="20" width="3.33203125" customWidth="1"/>
    <col min="21" max="21" width="10.6640625" customWidth="1"/>
    <col min="22" max="38" width="3.33203125" customWidth="1"/>
  </cols>
  <sheetData>
    <row r="2" spans="2:38" ht="18.75" x14ac:dyDescent="0.25">
      <c r="B2" s="253" t="s">
        <v>114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</row>
    <row r="3" spans="2:38" ht="18.75" customHeight="1" x14ac:dyDescent="0.25">
      <c r="B3" s="264" t="s">
        <v>99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</row>
    <row r="4" spans="2:38" ht="18.75" customHeight="1" thickBot="1" x14ac:dyDescent="0.3">
      <c r="B4" s="68" t="s">
        <v>93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8" t="s">
        <v>110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</row>
    <row r="5" spans="2:38" ht="17.100000000000001" customHeight="1" thickBot="1" x14ac:dyDescent="0.3">
      <c r="B5" s="15" t="s">
        <v>98</v>
      </c>
      <c r="C5" s="213" t="str">
        <f>B6</f>
        <v>西部フェアネスNOSS</v>
      </c>
      <c r="D5" s="214"/>
      <c r="E5" s="215"/>
      <c r="F5" s="251" t="str">
        <f>B8</f>
        <v>アヴェンダ</v>
      </c>
      <c r="G5" s="214"/>
      <c r="H5" s="215"/>
      <c r="I5" s="251" t="str">
        <f>B10</f>
        <v>サンスポ1st</v>
      </c>
      <c r="J5" s="214"/>
      <c r="K5" s="252"/>
      <c r="L5" s="43" t="s">
        <v>13</v>
      </c>
      <c r="M5" s="17" t="s">
        <v>14</v>
      </c>
      <c r="N5" s="17" t="s">
        <v>15</v>
      </c>
      <c r="O5" s="18" t="s">
        <v>16</v>
      </c>
      <c r="P5" s="19" t="s">
        <v>17</v>
      </c>
      <c r="Q5" s="9"/>
      <c r="R5" s="9"/>
      <c r="S5" s="9"/>
      <c r="U5" s="15" t="s">
        <v>51</v>
      </c>
      <c r="V5" s="213" t="str">
        <f>U6</f>
        <v>サンスポ2nd</v>
      </c>
      <c r="W5" s="214"/>
      <c r="X5" s="215"/>
      <c r="Y5" s="251" t="str">
        <f>U8</f>
        <v>フロンティア</v>
      </c>
      <c r="Z5" s="214"/>
      <c r="AA5" s="215"/>
      <c r="AB5" s="251" t="str">
        <f>U10</f>
        <v>リオマール</v>
      </c>
      <c r="AC5" s="214"/>
      <c r="AD5" s="215"/>
      <c r="AE5" s="251" t="str">
        <f>U12</f>
        <v>八雲</v>
      </c>
      <c r="AF5" s="214"/>
      <c r="AG5" s="252"/>
      <c r="AH5" s="16" t="s">
        <v>13</v>
      </c>
      <c r="AI5" s="17" t="s">
        <v>14</v>
      </c>
      <c r="AJ5" s="17" t="s">
        <v>15</v>
      </c>
      <c r="AK5" s="18" t="s">
        <v>16</v>
      </c>
      <c r="AL5" s="19" t="s">
        <v>17</v>
      </c>
    </row>
    <row r="6" spans="2:38" ht="17.100000000000001" customHeight="1" x14ac:dyDescent="0.25">
      <c r="B6" s="259" t="s">
        <v>142</v>
      </c>
      <c r="C6" s="216"/>
      <c r="D6" s="217"/>
      <c r="E6" s="218"/>
      <c r="F6" s="74"/>
      <c r="G6" s="95" t="s">
        <v>164</v>
      </c>
      <c r="H6" s="95"/>
      <c r="I6" s="96"/>
      <c r="J6" s="95" t="s">
        <v>164</v>
      </c>
      <c r="K6" s="76"/>
      <c r="L6" s="260">
        <v>0</v>
      </c>
      <c r="M6" s="240">
        <f>F7+I7</f>
        <v>1</v>
      </c>
      <c r="N6" s="262">
        <f>H7+K7</f>
        <v>13</v>
      </c>
      <c r="O6" s="241">
        <f>M6-N6</f>
        <v>-12</v>
      </c>
      <c r="P6" s="247">
        <v>3</v>
      </c>
      <c r="Q6" s="10"/>
      <c r="R6" s="10"/>
      <c r="S6" s="212"/>
      <c r="U6" s="255" t="s">
        <v>96</v>
      </c>
      <c r="V6" s="216"/>
      <c r="W6" s="217"/>
      <c r="X6" s="218"/>
      <c r="Y6" s="95"/>
      <c r="Z6" s="95" t="s">
        <v>164</v>
      </c>
      <c r="AA6" s="95"/>
      <c r="AB6" s="96"/>
      <c r="AC6" s="95" t="s">
        <v>163</v>
      </c>
      <c r="AD6" s="95"/>
      <c r="AE6" s="96"/>
      <c r="AF6" s="95" t="s">
        <v>164</v>
      </c>
      <c r="AG6" s="97"/>
      <c r="AH6" s="246">
        <v>3</v>
      </c>
      <c r="AI6" s="240">
        <f>Y7+AB7+AE7</f>
        <v>3</v>
      </c>
      <c r="AJ6" s="240">
        <f>AA7+AD7+AG7</f>
        <v>20</v>
      </c>
      <c r="AK6" s="241">
        <f>AI6-AJ6</f>
        <v>-17</v>
      </c>
      <c r="AL6" s="247">
        <v>3</v>
      </c>
    </row>
    <row r="7" spans="2:38" ht="17.100000000000001" customHeight="1" x14ac:dyDescent="0.25">
      <c r="B7" s="256"/>
      <c r="C7" s="219"/>
      <c r="D7" s="220"/>
      <c r="E7" s="221"/>
      <c r="F7" s="77">
        <v>1</v>
      </c>
      <c r="G7" s="77" t="s">
        <v>18</v>
      </c>
      <c r="H7" s="77">
        <v>4</v>
      </c>
      <c r="I7" s="78">
        <v>0</v>
      </c>
      <c r="J7" s="77" t="s">
        <v>18</v>
      </c>
      <c r="K7" s="79">
        <v>9</v>
      </c>
      <c r="L7" s="261"/>
      <c r="M7" s="239"/>
      <c r="N7" s="263"/>
      <c r="O7" s="242"/>
      <c r="P7" s="248"/>
      <c r="Q7" s="10"/>
      <c r="R7" s="10"/>
      <c r="S7" s="212"/>
      <c r="U7" s="256"/>
      <c r="V7" s="219"/>
      <c r="W7" s="220"/>
      <c r="X7" s="221"/>
      <c r="Y7" s="77">
        <v>0</v>
      </c>
      <c r="Z7" s="77" t="s">
        <v>18</v>
      </c>
      <c r="AA7" s="77">
        <v>11</v>
      </c>
      <c r="AB7" s="78">
        <v>3</v>
      </c>
      <c r="AC7" s="77" t="s">
        <v>18</v>
      </c>
      <c r="AD7" s="77">
        <v>0</v>
      </c>
      <c r="AE7" s="78">
        <v>0</v>
      </c>
      <c r="AF7" s="77" t="s">
        <v>18</v>
      </c>
      <c r="AG7" s="79">
        <v>9</v>
      </c>
      <c r="AH7" s="238"/>
      <c r="AI7" s="239"/>
      <c r="AJ7" s="239"/>
      <c r="AK7" s="242"/>
      <c r="AL7" s="248"/>
    </row>
    <row r="8" spans="2:38" ht="17.100000000000001" customHeight="1" x14ac:dyDescent="0.25">
      <c r="B8" s="257" t="s">
        <v>92</v>
      </c>
      <c r="C8" s="80"/>
      <c r="D8" s="81" t="s">
        <v>163</v>
      </c>
      <c r="E8" s="82"/>
      <c r="F8" s="222"/>
      <c r="G8" s="223"/>
      <c r="H8" s="224"/>
      <c r="I8" s="83"/>
      <c r="J8" s="81" t="s">
        <v>164</v>
      </c>
      <c r="K8" s="84"/>
      <c r="L8" s="234">
        <v>3</v>
      </c>
      <c r="M8" s="236">
        <f>C9+I9</f>
        <v>4</v>
      </c>
      <c r="N8" s="236">
        <f>E9+K9</f>
        <v>2</v>
      </c>
      <c r="O8" s="243">
        <f t="shared" ref="O8" si="0">M8-N8</f>
        <v>2</v>
      </c>
      <c r="P8" s="249">
        <v>2</v>
      </c>
      <c r="Q8" s="10"/>
      <c r="R8" s="10"/>
      <c r="S8" s="254"/>
      <c r="U8" s="257" t="s">
        <v>91</v>
      </c>
      <c r="V8" s="80"/>
      <c r="W8" s="81" t="s">
        <v>163</v>
      </c>
      <c r="X8" s="82"/>
      <c r="Y8" s="222"/>
      <c r="Z8" s="223"/>
      <c r="AA8" s="224"/>
      <c r="AB8" s="83"/>
      <c r="AC8" s="81" t="s">
        <v>163</v>
      </c>
      <c r="AD8" s="81"/>
      <c r="AE8" s="83"/>
      <c r="AF8" s="81" t="s">
        <v>164</v>
      </c>
      <c r="AG8" s="84"/>
      <c r="AH8" s="234">
        <v>6</v>
      </c>
      <c r="AI8" s="236">
        <f>V9+AB9+AE9</f>
        <v>23</v>
      </c>
      <c r="AJ8" s="236">
        <f>X9+AD9+AG9</f>
        <v>2</v>
      </c>
      <c r="AK8" s="243">
        <f t="shared" ref="AK8" si="1">AI8-AJ8</f>
        <v>21</v>
      </c>
      <c r="AL8" s="210">
        <v>2</v>
      </c>
    </row>
    <row r="9" spans="2:38" ht="17.100000000000001" customHeight="1" x14ac:dyDescent="0.25">
      <c r="B9" s="256"/>
      <c r="C9" s="71">
        <v>4</v>
      </c>
      <c r="D9" s="72" t="s">
        <v>18</v>
      </c>
      <c r="E9" s="73">
        <v>1</v>
      </c>
      <c r="F9" s="225"/>
      <c r="G9" s="226"/>
      <c r="H9" s="227"/>
      <c r="I9" s="85">
        <v>0</v>
      </c>
      <c r="J9" s="72" t="s">
        <v>18</v>
      </c>
      <c r="K9" s="86">
        <v>1</v>
      </c>
      <c r="L9" s="238"/>
      <c r="M9" s="239"/>
      <c r="N9" s="239"/>
      <c r="O9" s="242"/>
      <c r="P9" s="250"/>
      <c r="Q9" s="10"/>
      <c r="R9" s="10"/>
      <c r="S9" s="254"/>
      <c r="U9" s="256"/>
      <c r="V9" s="71">
        <v>11</v>
      </c>
      <c r="W9" s="72" t="s">
        <v>18</v>
      </c>
      <c r="X9" s="73">
        <v>0</v>
      </c>
      <c r="Y9" s="225"/>
      <c r="Z9" s="226"/>
      <c r="AA9" s="227"/>
      <c r="AB9" s="85">
        <v>11</v>
      </c>
      <c r="AC9" s="72" t="s">
        <v>18</v>
      </c>
      <c r="AD9" s="72">
        <v>0</v>
      </c>
      <c r="AE9" s="85">
        <v>1</v>
      </c>
      <c r="AF9" s="72" t="s">
        <v>18</v>
      </c>
      <c r="AG9" s="86">
        <v>2</v>
      </c>
      <c r="AH9" s="238"/>
      <c r="AI9" s="239"/>
      <c r="AJ9" s="239"/>
      <c r="AK9" s="242"/>
      <c r="AL9" s="248"/>
    </row>
    <row r="10" spans="2:38" ht="17.100000000000001" customHeight="1" x14ac:dyDescent="0.25">
      <c r="B10" s="257" t="s">
        <v>139</v>
      </c>
      <c r="C10" s="87"/>
      <c r="D10" s="9" t="s">
        <v>163</v>
      </c>
      <c r="E10" s="88"/>
      <c r="F10" s="89"/>
      <c r="G10" s="89" t="s">
        <v>163</v>
      </c>
      <c r="H10" s="89"/>
      <c r="I10" s="228"/>
      <c r="J10" s="229"/>
      <c r="K10" s="230"/>
      <c r="L10" s="234">
        <v>6</v>
      </c>
      <c r="M10" s="236">
        <f>C11+F11</f>
        <v>10</v>
      </c>
      <c r="N10" s="236">
        <f>E11+H11</f>
        <v>0</v>
      </c>
      <c r="O10" s="244">
        <f t="shared" ref="O10" si="2">M10-N10</f>
        <v>10</v>
      </c>
      <c r="P10" s="210">
        <v>1</v>
      </c>
      <c r="Q10" s="10"/>
      <c r="R10" s="10"/>
      <c r="S10" s="254"/>
      <c r="U10" s="257" t="s">
        <v>141</v>
      </c>
      <c r="V10" s="87"/>
      <c r="W10" s="9" t="s">
        <v>164</v>
      </c>
      <c r="X10" s="88"/>
      <c r="Y10" s="89"/>
      <c r="Z10" s="89" t="s">
        <v>164</v>
      </c>
      <c r="AA10" s="89"/>
      <c r="AB10" s="228"/>
      <c r="AC10" s="229"/>
      <c r="AD10" s="265"/>
      <c r="AE10" s="98"/>
      <c r="AF10" s="9" t="s">
        <v>164</v>
      </c>
      <c r="AG10" s="99"/>
      <c r="AH10" s="234">
        <v>0</v>
      </c>
      <c r="AI10" s="236">
        <f>V11+Y11+AE11</f>
        <v>0</v>
      </c>
      <c r="AJ10" s="236">
        <f>X11+AA11+AG11</f>
        <v>24</v>
      </c>
      <c r="AK10" s="243">
        <f t="shared" ref="AK10" si="3">AI10-AJ10</f>
        <v>-24</v>
      </c>
      <c r="AL10" s="210">
        <v>4</v>
      </c>
    </row>
    <row r="11" spans="2:38" ht="17.100000000000001" customHeight="1" thickBot="1" x14ac:dyDescent="0.3">
      <c r="B11" s="258"/>
      <c r="C11" s="90">
        <v>9</v>
      </c>
      <c r="D11" s="91" t="s">
        <v>18</v>
      </c>
      <c r="E11" s="92">
        <v>0</v>
      </c>
      <c r="F11" s="93">
        <v>1</v>
      </c>
      <c r="G11" s="93" t="s">
        <v>18</v>
      </c>
      <c r="H11" s="93">
        <v>0</v>
      </c>
      <c r="I11" s="231"/>
      <c r="J11" s="232"/>
      <c r="K11" s="233"/>
      <c r="L11" s="235"/>
      <c r="M11" s="237"/>
      <c r="N11" s="237"/>
      <c r="O11" s="245"/>
      <c r="P11" s="211"/>
      <c r="Q11" s="10"/>
      <c r="R11" s="10"/>
      <c r="S11" s="254"/>
      <c r="U11" s="256"/>
      <c r="V11" s="87">
        <v>0</v>
      </c>
      <c r="W11" s="9" t="s">
        <v>18</v>
      </c>
      <c r="X11" s="88">
        <v>3</v>
      </c>
      <c r="Y11" s="89">
        <v>0</v>
      </c>
      <c r="Z11" s="89" t="s">
        <v>18</v>
      </c>
      <c r="AA11" s="89">
        <v>11</v>
      </c>
      <c r="AB11" s="266"/>
      <c r="AC11" s="220"/>
      <c r="AD11" s="221"/>
      <c r="AE11" s="98">
        <v>0</v>
      </c>
      <c r="AF11" s="9" t="s">
        <v>18</v>
      </c>
      <c r="AG11" s="99">
        <v>10</v>
      </c>
      <c r="AH11" s="238"/>
      <c r="AI11" s="239"/>
      <c r="AJ11" s="239"/>
      <c r="AK11" s="242"/>
      <c r="AL11" s="248"/>
    </row>
    <row r="12" spans="2:38" ht="17.100000000000001" customHeight="1" x14ac:dyDescent="0.25">
      <c r="B12" s="212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10"/>
      <c r="R12" s="10"/>
      <c r="S12" s="254"/>
      <c r="U12" s="257" t="s">
        <v>93</v>
      </c>
      <c r="V12" s="80"/>
      <c r="W12" s="81" t="s">
        <v>163</v>
      </c>
      <c r="X12" s="82"/>
      <c r="Y12" s="81"/>
      <c r="Z12" s="81" t="s">
        <v>163</v>
      </c>
      <c r="AA12" s="81"/>
      <c r="AB12" s="100"/>
      <c r="AC12" s="81" t="s">
        <v>163</v>
      </c>
      <c r="AD12" s="101"/>
      <c r="AE12" s="228"/>
      <c r="AF12" s="229"/>
      <c r="AG12" s="230"/>
      <c r="AH12" s="234">
        <v>9</v>
      </c>
      <c r="AI12" s="236">
        <f>V13+Y13+AB13</f>
        <v>21</v>
      </c>
      <c r="AJ12" s="236">
        <f>X13+AA13+AD13</f>
        <v>1</v>
      </c>
      <c r="AK12" s="244">
        <f t="shared" ref="AK12" si="4">AI12-AJ12</f>
        <v>20</v>
      </c>
      <c r="AL12" s="210">
        <v>1</v>
      </c>
    </row>
    <row r="13" spans="2:38" ht="17.100000000000001" customHeight="1" thickBot="1" x14ac:dyDescent="0.3">
      <c r="B13" s="212"/>
      <c r="C13" s="10"/>
      <c r="D13" s="10"/>
      <c r="E13" s="10"/>
      <c r="F13" s="10"/>
      <c r="G13" s="10"/>
      <c r="H13" s="10"/>
      <c r="I13" s="48"/>
      <c r="J13" s="10"/>
      <c r="K13" s="48"/>
      <c r="L13" s="10"/>
      <c r="M13" s="10"/>
      <c r="N13" s="10"/>
      <c r="O13" s="10"/>
      <c r="P13" s="10"/>
      <c r="Q13" s="10"/>
      <c r="R13" s="10"/>
      <c r="S13" s="254"/>
      <c r="U13" s="258"/>
      <c r="V13" s="90">
        <v>9</v>
      </c>
      <c r="W13" s="91" t="s">
        <v>18</v>
      </c>
      <c r="X13" s="92">
        <v>0</v>
      </c>
      <c r="Y13" s="91">
        <v>2</v>
      </c>
      <c r="Z13" s="91" t="s">
        <v>18</v>
      </c>
      <c r="AA13" s="91">
        <v>1</v>
      </c>
      <c r="AB13" s="94">
        <v>10</v>
      </c>
      <c r="AC13" s="91" t="s">
        <v>18</v>
      </c>
      <c r="AD13" s="91">
        <v>0</v>
      </c>
      <c r="AE13" s="231"/>
      <c r="AF13" s="232"/>
      <c r="AG13" s="233"/>
      <c r="AH13" s="235"/>
      <c r="AI13" s="237"/>
      <c r="AJ13" s="237"/>
      <c r="AK13" s="245"/>
      <c r="AL13" s="211"/>
    </row>
    <row r="14" spans="2:38" ht="18.75" customHeight="1" thickBot="1" x14ac:dyDescent="0.3">
      <c r="B14" s="69" t="s">
        <v>109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9" t="s">
        <v>93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ht="17.100000000000001" customHeight="1" thickBot="1" x14ac:dyDescent="0.3">
      <c r="B15" s="15" t="s">
        <v>150</v>
      </c>
      <c r="C15" s="213" t="str">
        <f>B16</f>
        <v>知内松前鷲ノ木</v>
      </c>
      <c r="D15" s="214"/>
      <c r="E15" s="215"/>
      <c r="F15" s="251" t="str">
        <f>B18</f>
        <v>プレイフルRISE</v>
      </c>
      <c r="G15" s="214"/>
      <c r="H15" s="215"/>
      <c r="I15" s="251" t="str">
        <f>B20</f>
        <v>日吉イーグル</v>
      </c>
      <c r="J15" s="214"/>
      <c r="K15" s="252"/>
      <c r="L15" s="43" t="s">
        <v>13</v>
      </c>
      <c r="M15" s="17" t="s">
        <v>14</v>
      </c>
      <c r="N15" s="17" t="s">
        <v>15</v>
      </c>
      <c r="O15" s="18" t="s">
        <v>16</v>
      </c>
      <c r="P15" s="19" t="s">
        <v>17</v>
      </c>
      <c r="Q15" s="9"/>
      <c r="R15" s="9"/>
      <c r="S15" s="9"/>
      <c r="U15" s="15" t="s">
        <v>151</v>
      </c>
      <c r="V15" s="213" t="str">
        <f>U16</f>
        <v>コラソン</v>
      </c>
      <c r="W15" s="214"/>
      <c r="X15" s="215"/>
      <c r="Y15" s="251" t="str">
        <f>U18</f>
        <v>ジュニブルー</v>
      </c>
      <c r="Z15" s="214"/>
      <c r="AA15" s="215"/>
      <c r="AB15" s="251" t="str">
        <f>U20</f>
        <v>港</v>
      </c>
      <c r="AC15" s="214"/>
      <c r="AD15" s="252"/>
      <c r="AE15" s="43" t="s">
        <v>13</v>
      </c>
      <c r="AF15" s="17" t="s">
        <v>14</v>
      </c>
      <c r="AG15" s="17" t="s">
        <v>15</v>
      </c>
      <c r="AH15" s="18" t="s">
        <v>16</v>
      </c>
      <c r="AI15" s="19" t="s">
        <v>17</v>
      </c>
      <c r="AJ15" s="9"/>
      <c r="AK15" s="9"/>
      <c r="AL15" s="9"/>
    </row>
    <row r="16" spans="2:38" ht="17.100000000000001" customHeight="1" x14ac:dyDescent="0.25">
      <c r="B16" s="259" t="s">
        <v>143</v>
      </c>
      <c r="C16" s="216"/>
      <c r="D16" s="217"/>
      <c r="E16" s="218"/>
      <c r="F16" s="95"/>
      <c r="G16" s="95" t="s">
        <v>163</v>
      </c>
      <c r="H16" s="95"/>
      <c r="I16" s="96"/>
      <c r="J16" s="95" t="s">
        <v>163</v>
      </c>
      <c r="K16" s="97"/>
      <c r="L16" s="260">
        <v>6</v>
      </c>
      <c r="M16" s="240">
        <f>F17+I17</f>
        <v>5</v>
      </c>
      <c r="N16" s="262">
        <f>H17+K17</f>
        <v>1</v>
      </c>
      <c r="O16" s="241">
        <f>M16-N16</f>
        <v>4</v>
      </c>
      <c r="P16" s="247">
        <v>1</v>
      </c>
      <c r="Q16" s="212"/>
      <c r="R16" s="212"/>
      <c r="S16" s="212"/>
      <c r="U16" s="259" t="s">
        <v>95</v>
      </c>
      <c r="V16" s="216"/>
      <c r="W16" s="217"/>
      <c r="X16" s="218"/>
      <c r="Y16" s="95"/>
      <c r="Z16" s="95" t="s">
        <v>164</v>
      </c>
      <c r="AA16" s="95"/>
      <c r="AB16" s="96"/>
      <c r="AC16" s="95" t="s">
        <v>163</v>
      </c>
      <c r="AD16" s="76"/>
      <c r="AE16" s="260">
        <v>3</v>
      </c>
      <c r="AF16" s="240">
        <f>Y17+AB17</f>
        <v>2</v>
      </c>
      <c r="AG16" s="262">
        <f>AA17+AD17</f>
        <v>4</v>
      </c>
      <c r="AH16" s="241">
        <f>AF16-AG16</f>
        <v>-2</v>
      </c>
      <c r="AI16" s="247">
        <v>2</v>
      </c>
      <c r="AJ16" s="212"/>
      <c r="AK16" s="212"/>
      <c r="AL16" s="212"/>
    </row>
    <row r="17" spans="2:38" ht="17.100000000000001" customHeight="1" x14ac:dyDescent="0.25">
      <c r="B17" s="267"/>
      <c r="C17" s="219"/>
      <c r="D17" s="220"/>
      <c r="E17" s="221"/>
      <c r="F17" s="77">
        <v>2</v>
      </c>
      <c r="G17" s="77" t="s">
        <v>18</v>
      </c>
      <c r="H17" s="77">
        <v>0</v>
      </c>
      <c r="I17" s="78">
        <v>3</v>
      </c>
      <c r="J17" s="77" t="s">
        <v>18</v>
      </c>
      <c r="K17" s="79">
        <v>1</v>
      </c>
      <c r="L17" s="261"/>
      <c r="M17" s="239"/>
      <c r="N17" s="263"/>
      <c r="O17" s="242"/>
      <c r="P17" s="248"/>
      <c r="Q17" s="212"/>
      <c r="R17" s="212"/>
      <c r="S17" s="212"/>
      <c r="U17" s="267"/>
      <c r="V17" s="219"/>
      <c r="W17" s="220"/>
      <c r="X17" s="221"/>
      <c r="Y17" s="77">
        <v>0</v>
      </c>
      <c r="Z17" s="77" t="s">
        <v>18</v>
      </c>
      <c r="AA17" s="77">
        <v>4</v>
      </c>
      <c r="AB17" s="78">
        <v>2</v>
      </c>
      <c r="AC17" s="77" t="s">
        <v>18</v>
      </c>
      <c r="AD17" s="79">
        <v>0</v>
      </c>
      <c r="AE17" s="261"/>
      <c r="AF17" s="239"/>
      <c r="AG17" s="263"/>
      <c r="AH17" s="242"/>
      <c r="AI17" s="248"/>
      <c r="AJ17" s="212"/>
      <c r="AK17" s="212"/>
      <c r="AL17" s="212"/>
    </row>
    <row r="18" spans="2:38" ht="17.100000000000001" customHeight="1" x14ac:dyDescent="0.25">
      <c r="B18" s="257" t="s">
        <v>103</v>
      </c>
      <c r="C18" s="80"/>
      <c r="D18" s="81" t="s">
        <v>164</v>
      </c>
      <c r="E18" s="82"/>
      <c r="F18" s="222"/>
      <c r="G18" s="223"/>
      <c r="H18" s="224"/>
      <c r="I18" s="83"/>
      <c r="J18" s="81" t="s">
        <v>163</v>
      </c>
      <c r="K18" s="84"/>
      <c r="L18" s="234">
        <v>3</v>
      </c>
      <c r="M18" s="236">
        <f>C19+I19</f>
        <v>2</v>
      </c>
      <c r="N18" s="236">
        <f>E19+K19</f>
        <v>2</v>
      </c>
      <c r="O18" s="243">
        <f t="shared" ref="O18" si="5">M18-N18</f>
        <v>0</v>
      </c>
      <c r="P18" s="210">
        <v>2</v>
      </c>
      <c r="Q18" s="212"/>
      <c r="R18" s="212"/>
      <c r="S18" s="212"/>
      <c r="U18" s="257" t="s">
        <v>140</v>
      </c>
      <c r="V18" s="80"/>
      <c r="W18" s="81" t="s">
        <v>163</v>
      </c>
      <c r="X18" s="82"/>
      <c r="Y18" s="222"/>
      <c r="Z18" s="223"/>
      <c r="AA18" s="224"/>
      <c r="AB18" s="83"/>
      <c r="AC18" s="81" t="s">
        <v>163</v>
      </c>
      <c r="AD18" s="84"/>
      <c r="AE18" s="234">
        <v>6</v>
      </c>
      <c r="AF18" s="236">
        <f>V19+AB19</f>
        <v>13</v>
      </c>
      <c r="AG18" s="236">
        <f>X19+AD19</f>
        <v>1</v>
      </c>
      <c r="AH18" s="243">
        <f t="shared" ref="AH18" si="6">AF18-AG18</f>
        <v>12</v>
      </c>
      <c r="AI18" s="210">
        <v>1</v>
      </c>
      <c r="AJ18" s="212"/>
      <c r="AK18" s="212"/>
      <c r="AL18" s="212"/>
    </row>
    <row r="19" spans="2:38" ht="17.100000000000001" customHeight="1" x14ac:dyDescent="0.25">
      <c r="B19" s="256"/>
      <c r="C19" s="71">
        <v>0</v>
      </c>
      <c r="D19" s="72" t="s">
        <v>18</v>
      </c>
      <c r="E19" s="73">
        <v>2</v>
      </c>
      <c r="F19" s="225"/>
      <c r="G19" s="226"/>
      <c r="H19" s="227"/>
      <c r="I19" s="85">
        <v>2</v>
      </c>
      <c r="J19" s="72" t="s">
        <v>18</v>
      </c>
      <c r="K19" s="86">
        <v>0</v>
      </c>
      <c r="L19" s="238"/>
      <c r="M19" s="239"/>
      <c r="N19" s="239"/>
      <c r="O19" s="242"/>
      <c r="P19" s="248"/>
      <c r="Q19" s="212"/>
      <c r="R19" s="212"/>
      <c r="S19" s="212"/>
      <c r="U19" s="256"/>
      <c r="V19" s="71">
        <v>4</v>
      </c>
      <c r="W19" s="72" t="s">
        <v>18</v>
      </c>
      <c r="X19" s="73">
        <v>0</v>
      </c>
      <c r="Y19" s="225"/>
      <c r="Z19" s="226"/>
      <c r="AA19" s="227"/>
      <c r="AB19" s="85">
        <v>9</v>
      </c>
      <c r="AC19" s="72" t="s">
        <v>18</v>
      </c>
      <c r="AD19" s="86">
        <v>1</v>
      </c>
      <c r="AE19" s="238"/>
      <c r="AF19" s="239"/>
      <c r="AG19" s="239"/>
      <c r="AH19" s="242"/>
      <c r="AI19" s="248"/>
      <c r="AJ19" s="212"/>
      <c r="AK19" s="212"/>
      <c r="AL19" s="212"/>
    </row>
    <row r="20" spans="2:38" ht="17.100000000000001" customHeight="1" x14ac:dyDescent="0.25">
      <c r="B20" s="257" t="s">
        <v>144</v>
      </c>
      <c r="C20" s="87"/>
      <c r="D20" s="9" t="s">
        <v>164</v>
      </c>
      <c r="E20" s="88"/>
      <c r="F20" s="89"/>
      <c r="G20" s="89" t="s">
        <v>164</v>
      </c>
      <c r="H20" s="89"/>
      <c r="I20" s="228"/>
      <c r="J20" s="229"/>
      <c r="K20" s="230"/>
      <c r="L20" s="234">
        <v>0</v>
      </c>
      <c r="M20" s="236">
        <f>C21+F21</f>
        <v>1</v>
      </c>
      <c r="N20" s="236">
        <f>E21+H21</f>
        <v>5</v>
      </c>
      <c r="O20" s="243">
        <f t="shared" ref="O20" si="7">M20-N20</f>
        <v>-4</v>
      </c>
      <c r="P20" s="210">
        <v>3</v>
      </c>
      <c r="Q20" s="212"/>
      <c r="R20" s="212"/>
      <c r="S20" s="212"/>
      <c r="U20" s="257" t="s">
        <v>90</v>
      </c>
      <c r="V20" s="87"/>
      <c r="W20" s="9" t="s">
        <v>164</v>
      </c>
      <c r="X20" s="88"/>
      <c r="Y20" s="89"/>
      <c r="Z20" s="89" t="s">
        <v>164</v>
      </c>
      <c r="AA20" s="89"/>
      <c r="AB20" s="228"/>
      <c r="AC20" s="229"/>
      <c r="AD20" s="230"/>
      <c r="AE20" s="234">
        <v>0</v>
      </c>
      <c r="AF20" s="236">
        <f>V21+Y21</f>
        <v>1</v>
      </c>
      <c r="AG20" s="236">
        <f>X21+AA21</f>
        <v>11</v>
      </c>
      <c r="AH20" s="243">
        <f t="shared" ref="AH20" si="8">AF20-AG20</f>
        <v>-10</v>
      </c>
      <c r="AI20" s="210">
        <v>3</v>
      </c>
      <c r="AJ20" s="212"/>
      <c r="AK20" s="212"/>
      <c r="AL20" s="212"/>
    </row>
    <row r="21" spans="2:38" ht="17.100000000000001" customHeight="1" thickBot="1" x14ac:dyDescent="0.3">
      <c r="B21" s="258"/>
      <c r="C21" s="90">
        <v>1</v>
      </c>
      <c r="D21" s="91" t="s">
        <v>18</v>
      </c>
      <c r="E21" s="92">
        <v>3</v>
      </c>
      <c r="F21" s="93">
        <v>0</v>
      </c>
      <c r="G21" s="93" t="s">
        <v>18</v>
      </c>
      <c r="H21" s="93">
        <v>2</v>
      </c>
      <c r="I21" s="231"/>
      <c r="J21" s="232"/>
      <c r="K21" s="233"/>
      <c r="L21" s="235"/>
      <c r="M21" s="237"/>
      <c r="N21" s="237"/>
      <c r="O21" s="245"/>
      <c r="P21" s="211"/>
      <c r="Q21" s="212"/>
      <c r="R21" s="212"/>
      <c r="S21" s="212"/>
      <c r="U21" s="258"/>
      <c r="V21" s="90">
        <v>0</v>
      </c>
      <c r="W21" s="91" t="s">
        <v>18</v>
      </c>
      <c r="X21" s="92">
        <v>2</v>
      </c>
      <c r="Y21" s="93">
        <v>1</v>
      </c>
      <c r="Z21" s="93" t="s">
        <v>18</v>
      </c>
      <c r="AA21" s="93">
        <v>9</v>
      </c>
      <c r="AB21" s="231"/>
      <c r="AC21" s="232"/>
      <c r="AD21" s="233"/>
      <c r="AE21" s="235"/>
      <c r="AF21" s="237"/>
      <c r="AG21" s="237"/>
      <c r="AH21" s="245"/>
      <c r="AI21" s="211"/>
      <c r="AJ21" s="212"/>
      <c r="AK21" s="212"/>
      <c r="AL21" s="212"/>
    </row>
    <row r="22" spans="2:38" ht="17.100000000000001" customHeight="1" x14ac:dyDescent="0.25">
      <c r="B22" s="212"/>
      <c r="C22" s="9"/>
      <c r="D22" s="9"/>
      <c r="E22" s="9"/>
      <c r="F22" s="9"/>
      <c r="G22" s="9"/>
      <c r="H22" s="9"/>
      <c r="I22" s="52"/>
      <c r="J22" s="9"/>
      <c r="K22" s="52"/>
      <c r="L22" s="52"/>
      <c r="M22" s="52"/>
      <c r="N22" s="52"/>
      <c r="O22" s="212"/>
      <c r="P22" s="212"/>
      <c r="Q22" s="212"/>
      <c r="R22" s="212"/>
      <c r="S22" s="212"/>
      <c r="U22" s="212"/>
      <c r="V22" s="9"/>
      <c r="W22" s="9"/>
      <c r="X22" s="9"/>
      <c r="Y22" s="9"/>
      <c r="Z22" s="9"/>
      <c r="AA22" s="9"/>
      <c r="AB22" s="52"/>
      <c r="AC22" s="9"/>
      <c r="AD22" s="52"/>
      <c r="AE22" s="212"/>
      <c r="AF22" s="212"/>
      <c r="AG22" s="212"/>
      <c r="AH22" s="212"/>
      <c r="AI22" s="212"/>
      <c r="AJ22" s="212"/>
      <c r="AK22" s="212"/>
      <c r="AL22" s="212"/>
    </row>
    <row r="23" spans="2:38" ht="17.100000000000001" customHeight="1" x14ac:dyDescent="0.25">
      <c r="B23" s="212"/>
      <c r="C23" s="9"/>
      <c r="D23" s="9"/>
      <c r="E23" s="9"/>
      <c r="F23" s="9"/>
      <c r="G23" s="9"/>
      <c r="H23" s="9"/>
      <c r="I23" s="9"/>
      <c r="J23" s="9"/>
      <c r="K23" s="9"/>
      <c r="L23" s="52"/>
      <c r="M23" s="52"/>
      <c r="N23" s="52"/>
      <c r="O23" s="212"/>
      <c r="P23" s="212"/>
      <c r="Q23" s="212"/>
      <c r="R23" s="212"/>
      <c r="S23" s="212"/>
      <c r="U23" s="212"/>
      <c r="V23" s="9"/>
      <c r="W23" s="9"/>
      <c r="X23" s="9"/>
      <c r="Y23" s="9"/>
      <c r="Z23" s="9"/>
      <c r="AA23" s="9"/>
      <c r="AB23" s="9"/>
      <c r="AC23" s="9"/>
      <c r="AD23" s="9"/>
      <c r="AE23" s="212"/>
      <c r="AF23" s="212"/>
      <c r="AG23" s="212"/>
      <c r="AH23" s="212"/>
      <c r="AI23" s="212"/>
      <c r="AJ23" s="212"/>
      <c r="AK23" s="212"/>
      <c r="AL23" s="212"/>
    </row>
    <row r="24" spans="2:38" ht="17.100000000000001" customHeight="1" x14ac:dyDescent="0.25"/>
    <row r="25" spans="2:38" ht="17.100000000000001" customHeight="1" thickBot="1" x14ac:dyDescent="0.3">
      <c r="B25" s="70" t="s">
        <v>109</v>
      </c>
      <c r="U25" s="70" t="s">
        <v>109</v>
      </c>
    </row>
    <row r="26" spans="2:38" ht="17.100000000000001" customHeight="1" thickBot="1" x14ac:dyDescent="0.3">
      <c r="B26" s="15" t="s">
        <v>166</v>
      </c>
      <c r="C26" s="213" t="str">
        <f>B27</f>
        <v>グランツ</v>
      </c>
      <c r="D26" s="214"/>
      <c r="E26" s="215"/>
      <c r="F26" s="251" t="str">
        <f>B29</f>
        <v>八幡</v>
      </c>
      <c r="G26" s="214"/>
      <c r="H26" s="215"/>
      <c r="I26" s="251" t="str">
        <f>B31</f>
        <v>アヴェンダ2nd</v>
      </c>
      <c r="J26" s="214"/>
      <c r="K26" s="252"/>
      <c r="L26" s="43" t="s">
        <v>13</v>
      </c>
      <c r="M26" s="17" t="s">
        <v>14</v>
      </c>
      <c r="N26" s="17" t="s">
        <v>15</v>
      </c>
      <c r="O26" s="18" t="s">
        <v>16</v>
      </c>
      <c r="P26" s="19" t="s">
        <v>17</v>
      </c>
      <c r="Q26" s="9"/>
      <c r="R26" s="9"/>
      <c r="S26" s="9"/>
      <c r="U26" s="15" t="s">
        <v>76</v>
      </c>
      <c r="V26" s="213" t="str">
        <f>U27</f>
        <v>スクール</v>
      </c>
      <c r="W26" s="214"/>
      <c r="X26" s="215"/>
      <c r="Y26" s="251" t="str">
        <f>U29</f>
        <v>プレイフル</v>
      </c>
      <c r="Z26" s="214"/>
      <c r="AA26" s="215"/>
      <c r="AB26" s="251" t="str">
        <f>U31</f>
        <v>桔梗MATせたな</v>
      </c>
      <c r="AC26" s="214"/>
      <c r="AD26" s="215"/>
      <c r="AE26" s="251" t="str">
        <f>U33</f>
        <v>ジュニホワイト</v>
      </c>
      <c r="AF26" s="214"/>
      <c r="AG26" s="252"/>
      <c r="AH26" s="16" t="s">
        <v>13</v>
      </c>
      <c r="AI26" s="17" t="s">
        <v>14</v>
      </c>
      <c r="AJ26" s="17" t="s">
        <v>15</v>
      </c>
      <c r="AK26" s="18" t="s">
        <v>16</v>
      </c>
      <c r="AL26" s="19" t="s">
        <v>17</v>
      </c>
    </row>
    <row r="27" spans="2:38" ht="17.100000000000001" customHeight="1" x14ac:dyDescent="0.25">
      <c r="B27" s="259" t="s">
        <v>87</v>
      </c>
      <c r="C27" s="216"/>
      <c r="D27" s="217"/>
      <c r="E27" s="218"/>
      <c r="F27" s="74"/>
      <c r="G27" s="95" t="s">
        <v>169</v>
      </c>
      <c r="H27" s="95"/>
      <c r="I27" s="96"/>
      <c r="J27" s="95" t="s">
        <v>163</v>
      </c>
      <c r="K27" s="76"/>
      <c r="L27" s="260">
        <v>4</v>
      </c>
      <c r="M27" s="240">
        <f>F28+I28</f>
        <v>3</v>
      </c>
      <c r="N27" s="262">
        <f>H28+K28</f>
        <v>1</v>
      </c>
      <c r="O27" s="241">
        <f>M27-N27</f>
        <v>2</v>
      </c>
      <c r="P27" s="247">
        <v>2</v>
      </c>
      <c r="Q27" s="212"/>
      <c r="R27" s="212"/>
      <c r="S27" s="212"/>
      <c r="U27" s="255" t="s">
        <v>94</v>
      </c>
      <c r="V27" s="216"/>
      <c r="W27" s="217"/>
      <c r="X27" s="218"/>
      <c r="Y27" s="74"/>
      <c r="Z27" s="95" t="s">
        <v>164</v>
      </c>
      <c r="AA27" s="74"/>
      <c r="AB27" s="75"/>
      <c r="AC27" s="95" t="s">
        <v>164</v>
      </c>
      <c r="AD27" s="74"/>
      <c r="AE27" s="75"/>
      <c r="AF27" s="95" t="s">
        <v>163</v>
      </c>
      <c r="AG27" s="76"/>
      <c r="AH27" s="246">
        <v>3</v>
      </c>
      <c r="AI27" s="240">
        <f>Y28+AB28+AE28</f>
        <v>3</v>
      </c>
      <c r="AJ27" s="240">
        <f>AA28+AD28+AG28</f>
        <v>5</v>
      </c>
      <c r="AK27" s="241">
        <f>AI27-AJ27</f>
        <v>-2</v>
      </c>
      <c r="AL27" s="247">
        <v>3</v>
      </c>
    </row>
    <row r="28" spans="2:38" ht="17.100000000000001" customHeight="1" x14ac:dyDescent="0.25">
      <c r="B28" s="267"/>
      <c r="C28" s="219"/>
      <c r="D28" s="220"/>
      <c r="E28" s="221"/>
      <c r="F28" s="77">
        <v>1</v>
      </c>
      <c r="G28" s="77" t="s">
        <v>18</v>
      </c>
      <c r="H28" s="77">
        <v>1</v>
      </c>
      <c r="I28" s="78">
        <v>2</v>
      </c>
      <c r="J28" s="77" t="s">
        <v>18</v>
      </c>
      <c r="K28" s="79">
        <v>0</v>
      </c>
      <c r="L28" s="261"/>
      <c r="M28" s="239"/>
      <c r="N28" s="263"/>
      <c r="O28" s="242"/>
      <c r="P28" s="248"/>
      <c r="Q28" s="212"/>
      <c r="R28" s="212"/>
      <c r="S28" s="212"/>
      <c r="U28" s="256"/>
      <c r="V28" s="219"/>
      <c r="W28" s="220"/>
      <c r="X28" s="221"/>
      <c r="Y28" s="77">
        <v>0</v>
      </c>
      <c r="Z28" s="77" t="s">
        <v>18</v>
      </c>
      <c r="AA28" s="77">
        <v>2</v>
      </c>
      <c r="AB28" s="78">
        <v>0</v>
      </c>
      <c r="AC28" s="77" t="s">
        <v>18</v>
      </c>
      <c r="AD28" s="77">
        <v>3</v>
      </c>
      <c r="AE28" s="78">
        <v>3</v>
      </c>
      <c r="AF28" s="77" t="s">
        <v>18</v>
      </c>
      <c r="AG28" s="79">
        <v>0</v>
      </c>
      <c r="AH28" s="238"/>
      <c r="AI28" s="239"/>
      <c r="AJ28" s="239"/>
      <c r="AK28" s="242"/>
      <c r="AL28" s="248"/>
    </row>
    <row r="29" spans="2:38" ht="17.100000000000001" customHeight="1" x14ac:dyDescent="0.25">
      <c r="B29" s="257" t="s">
        <v>145</v>
      </c>
      <c r="C29" s="80"/>
      <c r="D29" s="81" t="s">
        <v>169</v>
      </c>
      <c r="E29" s="82"/>
      <c r="F29" s="222"/>
      <c r="G29" s="223"/>
      <c r="H29" s="224"/>
      <c r="I29" s="83"/>
      <c r="J29" s="81" t="s">
        <v>163</v>
      </c>
      <c r="K29" s="84"/>
      <c r="L29" s="234">
        <v>4</v>
      </c>
      <c r="M29" s="236">
        <f>C30+I30</f>
        <v>6</v>
      </c>
      <c r="N29" s="236">
        <f>E30+K30</f>
        <v>1</v>
      </c>
      <c r="O29" s="243">
        <f t="shared" ref="O29" si="9">M29-N29</f>
        <v>5</v>
      </c>
      <c r="P29" s="210">
        <v>1</v>
      </c>
      <c r="Q29" s="212"/>
      <c r="R29" s="212"/>
      <c r="S29" s="212"/>
      <c r="U29" s="257" t="s">
        <v>89</v>
      </c>
      <c r="V29" s="80"/>
      <c r="W29" s="81" t="s">
        <v>163</v>
      </c>
      <c r="X29" s="82"/>
      <c r="Y29" s="222"/>
      <c r="Z29" s="223"/>
      <c r="AA29" s="224"/>
      <c r="AB29" s="83"/>
      <c r="AC29" s="81" t="s">
        <v>163</v>
      </c>
      <c r="AD29" s="81"/>
      <c r="AE29" s="83"/>
      <c r="AF29" s="81" t="s">
        <v>163</v>
      </c>
      <c r="AG29" s="84"/>
      <c r="AH29" s="234">
        <v>9</v>
      </c>
      <c r="AI29" s="236">
        <f>V30+AB30+AE30</f>
        <v>20</v>
      </c>
      <c r="AJ29" s="236">
        <f>X30+AD30+AG30</f>
        <v>1</v>
      </c>
      <c r="AK29" s="243">
        <f t="shared" ref="AK29" si="10">AI29-AJ29</f>
        <v>19</v>
      </c>
      <c r="AL29" s="210">
        <v>1</v>
      </c>
    </row>
    <row r="30" spans="2:38" ht="17.100000000000001" customHeight="1" x14ac:dyDescent="0.25">
      <c r="B30" s="256"/>
      <c r="C30" s="71">
        <v>1</v>
      </c>
      <c r="D30" s="72" t="s">
        <v>18</v>
      </c>
      <c r="E30" s="73">
        <v>1</v>
      </c>
      <c r="F30" s="225"/>
      <c r="G30" s="226"/>
      <c r="H30" s="227"/>
      <c r="I30" s="85">
        <v>5</v>
      </c>
      <c r="J30" s="72" t="s">
        <v>18</v>
      </c>
      <c r="K30" s="86">
        <v>0</v>
      </c>
      <c r="L30" s="238"/>
      <c r="M30" s="239"/>
      <c r="N30" s="239"/>
      <c r="O30" s="242"/>
      <c r="P30" s="248"/>
      <c r="Q30" s="212"/>
      <c r="R30" s="212"/>
      <c r="S30" s="212"/>
      <c r="U30" s="256"/>
      <c r="V30" s="71">
        <v>2</v>
      </c>
      <c r="W30" s="72" t="s">
        <v>18</v>
      </c>
      <c r="X30" s="73">
        <v>0</v>
      </c>
      <c r="Y30" s="225"/>
      <c r="Z30" s="226"/>
      <c r="AA30" s="227"/>
      <c r="AB30" s="85">
        <v>9</v>
      </c>
      <c r="AC30" s="72" t="s">
        <v>18</v>
      </c>
      <c r="AD30" s="72">
        <v>1</v>
      </c>
      <c r="AE30" s="85">
        <v>9</v>
      </c>
      <c r="AF30" s="72" t="s">
        <v>18</v>
      </c>
      <c r="AG30" s="86">
        <v>0</v>
      </c>
      <c r="AH30" s="238"/>
      <c r="AI30" s="239"/>
      <c r="AJ30" s="239"/>
      <c r="AK30" s="242"/>
      <c r="AL30" s="248"/>
    </row>
    <row r="31" spans="2:38" ht="17.100000000000001" customHeight="1" x14ac:dyDescent="0.25">
      <c r="B31" s="257" t="s">
        <v>146</v>
      </c>
      <c r="C31" s="87"/>
      <c r="D31" s="9" t="s">
        <v>164</v>
      </c>
      <c r="E31" s="88"/>
      <c r="F31" s="89"/>
      <c r="G31" s="89" t="s">
        <v>164</v>
      </c>
      <c r="H31" s="89"/>
      <c r="I31" s="228"/>
      <c r="J31" s="229"/>
      <c r="K31" s="230"/>
      <c r="L31" s="234">
        <v>0</v>
      </c>
      <c r="M31" s="236">
        <f>C32+F32</f>
        <v>0</v>
      </c>
      <c r="N31" s="236">
        <f>E32+H32</f>
        <v>7</v>
      </c>
      <c r="O31" s="243">
        <f t="shared" ref="O31" si="11">M31-N31</f>
        <v>-7</v>
      </c>
      <c r="P31" s="210">
        <v>3</v>
      </c>
      <c r="Q31" s="212"/>
      <c r="R31" s="212"/>
      <c r="S31" s="212"/>
      <c r="U31" s="257" t="s">
        <v>147</v>
      </c>
      <c r="V31" s="87"/>
      <c r="W31" s="9" t="s">
        <v>163</v>
      </c>
      <c r="X31" s="88"/>
      <c r="Y31" s="89"/>
      <c r="Z31" s="89" t="s">
        <v>164</v>
      </c>
      <c r="AA31" s="89"/>
      <c r="AB31" s="228"/>
      <c r="AC31" s="229"/>
      <c r="AD31" s="265"/>
      <c r="AE31" s="98"/>
      <c r="AF31" s="9" t="s">
        <v>163</v>
      </c>
      <c r="AG31" s="99"/>
      <c r="AH31" s="234">
        <v>6</v>
      </c>
      <c r="AI31" s="236">
        <f>V32+Y32+AE32</f>
        <v>10</v>
      </c>
      <c r="AJ31" s="236">
        <f>X32+AA32+AG32</f>
        <v>9</v>
      </c>
      <c r="AK31" s="243">
        <f t="shared" ref="AK31" si="12">AI31-AJ31</f>
        <v>1</v>
      </c>
      <c r="AL31" s="210">
        <v>2</v>
      </c>
    </row>
    <row r="32" spans="2:38" ht="17.100000000000001" customHeight="1" thickBot="1" x14ac:dyDescent="0.3">
      <c r="B32" s="258"/>
      <c r="C32" s="90">
        <v>0</v>
      </c>
      <c r="D32" s="91" t="s">
        <v>18</v>
      </c>
      <c r="E32" s="92">
        <v>2</v>
      </c>
      <c r="F32" s="93">
        <v>0</v>
      </c>
      <c r="G32" s="93" t="s">
        <v>18</v>
      </c>
      <c r="H32" s="93">
        <v>5</v>
      </c>
      <c r="I32" s="231"/>
      <c r="J32" s="232"/>
      <c r="K32" s="233"/>
      <c r="L32" s="235"/>
      <c r="M32" s="237"/>
      <c r="N32" s="237"/>
      <c r="O32" s="245"/>
      <c r="P32" s="211"/>
      <c r="Q32" s="212"/>
      <c r="R32" s="212"/>
      <c r="S32" s="212"/>
      <c r="U32" s="256"/>
      <c r="V32" s="87">
        <v>3</v>
      </c>
      <c r="W32" s="9" t="s">
        <v>18</v>
      </c>
      <c r="X32" s="88">
        <v>0</v>
      </c>
      <c r="Y32" s="89">
        <v>1</v>
      </c>
      <c r="Z32" s="89" t="s">
        <v>18</v>
      </c>
      <c r="AA32" s="89">
        <v>9</v>
      </c>
      <c r="AB32" s="266"/>
      <c r="AC32" s="220"/>
      <c r="AD32" s="221"/>
      <c r="AE32" s="98">
        <v>6</v>
      </c>
      <c r="AF32" s="9" t="s">
        <v>18</v>
      </c>
      <c r="AG32" s="99">
        <v>0</v>
      </c>
      <c r="AH32" s="238"/>
      <c r="AI32" s="239"/>
      <c r="AJ32" s="239"/>
      <c r="AK32" s="242"/>
      <c r="AL32" s="248"/>
    </row>
    <row r="33" spans="2:38" ht="17.100000000000001" customHeight="1" x14ac:dyDescent="0.25">
      <c r="B33" s="212"/>
      <c r="C33" s="217" t="s">
        <v>165</v>
      </c>
      <c r="D33" s="217"/>
      <c r="E33" s="217"/>
      <c r="F33" s="217"/>
      <c r="G33" s="217"/>
      <c r="H33" s="217"/>
      <c r="I33" s="217"/>
      <c r="J33" s="217"/>
      <c r="K33" s="217"/>
      <c r="L33" s="212"/>
      <c r="M33" s="212"/>
      <c r="N33" s="212"/>
      <c r="O33" s="212"/>
      <c r="P33" s="212"/>
      <c r="Q33" s="212"/>
      <c r="R33" s="212"/>
      <c r="S33" s="212"/>
      <c r="U33" s="257" t="s">
        <v>148</v>
      </c>
      <c r="V33" s="80"/>
      <c r="W33" s="81" t="s">
        <v>164</v>
      </c>
      <c r="X33" s="82"/>
      <c r="Y33" s="81"/>
      <c r="Z33" s="81" t="s">
        <v>164</v>
      </c>
      <c r="AA33" s="81"/>
      <c r="AB33" s="100"/>
      <c r="AC33" s="81" t="s">
        <v>164</v>
      </c>
      <c r="AD33" s="101"/>
      <c r="AE33" s="228"/>
      <c r="AF33" s="229"/>
      <c r="AG33" s="230"/>
      <c r="AH33" s="234">
        <v>0</v>
      </c>
      <c r="AI33" s="236">
        <f>V34+Y34+AB34</f>
        <v>0</v>
      </c>
      <c r="AJ33" s="236">
        <f>X34+AA34+AD34</f>
        <v>18</v>
      </c>
      <c r="AK33" s="244">
        <f t="shared" ref="AK33" si="13">AI33-AJ33</f>
        <v>-18</v>
      </c>
      <c r="AL33" s="210">
        <v>4</v>
      </c>
    </row>
    <row r="34" spans="2:38" ht="17.100000000000001" customHeight="1" thickBot="1" x14ac:dyDescent="0.3">
      <c r="B34" s="212"/>
      <c r="C34" s="9"/>
      <c r="D34" s="9"/>
      <c r="E34" s="9"/>
      <c r="F34" s="9"/>
      <c r="G34" s="9"/>
      <c r="H34" s="9"/>
      <c r="I34" s="9"/>
      <c r="J34" s="9"/>
      <c r="K34" s="9"/>
      <c r="L34" s="212"/>
      <c r="M34" s="212"/>
      <c r="N34" s="212"/>
      <c r="O34" s="212"/>
      <c r="P34" s="212"/>
      <c r="Q34" s="212"/>
      <c r="R34" s="212"/>
      <c r="S34" s="212"/>
      <c r="U34" s="258"/>
      <c r="V34" s="90">
        <v>0</v>
      </c>
      <c r="W34" s="91" t="s">
        <v>18</v>
      </c>
      <c r="X34" s="92">
        <v>3</v>
      </c>
      <c r="Y34" s="91">
        <v>0</v>
      </c>
      <c r="Z34" s="91" t="s">
        <v>18</v>
      </c>
      <c r="AA34" s="91">
        <v>9</v>
      </c>
      <c r="AB34" s="94">
        <v>0</v>
      </c>
      <c r="AC34" s="91" t="s">
        <v>18</v>
      </c>
      <c r="AD34" s="91">
        <v>6</v>
      </c>
      <c r="AE34" s="231"/>
      <c r="AF34" s="232"/>
      <c r="AG34" s="233"/>
      <c r="AH34" s="235"/>
      <c r="AI34" s="237"/>
      <c r="AJ34" s="237"/>
      <c r="AK34" s="245"/>
      <c r="AL34" s="211"/>
    </row>
    <row r="35" spans="2:38" ht="17.100000000000001" customHeight="1" x14ac:dyDescent="0.25"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</row>
    <row r="36" spans="2:38" ht="17.100000000000001" customHeight="1" x14ac:dyDescent="0.25"/>
    <row r="37" spans="2:38" ht="17.100000000000001" customHeight="1" x14ac:dyDescent="0.25"/>
    <row r="38" spans="2:38" ht="17.100000000000001" customHeight="1" x14ac:dyDescent="0.25"/>
    <row r="39" spans="2:38" ht="17.100000000000001" customHeight="1" x14ac:dyDescent="0.25"/>
    <row r="40" spans="2:38" ht="17.100000000000001" customHeight="1" x14ac:dyDescent="0.25"/>
    <row r="41" spans="2:38" ht="17.100000000000001" customHeight="1" x14ac:dyDescent="0.25"/>
    <row r="42" spans="2:38" ht="17.100000000000001" customHeight="1" x14ac:dyDescent="0.25"/>
    <row r="43" spans="2:38" ht="17.100000000000001" customHeight="1" x14ac:dyDescent="0.25"/>
    <row r="44" spans="2:38" ht="17.100000000000001" customHeight="1" x14ac:dyDescent="0.25"/>
    <row r="45" spans="2:38" ht="17.100000000000001" customHeight="1" x14ac:dyDescent="0.25"/>
    <row r="46" spans="2:38" ht="17.100000000000001" customHeight="1" x14ac:dyDescent="0.25"/>
    <row r="47" spans="2:38" ht="17.100000000000001" customHeight="1" x14ac:dyDescent="0.25"/>
    <row r="48" spans="2:3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</sheetData>
  <mergeCells count="217">
    <mergeCell ref="C33:K33"/>
    <mergeCell ref="M31:M32"/>
    <mergeCell ref="N31:N32"/>
    <mergeCell ref="AE18:AE19"/>
    <mergeCell ref="AF18:AF19"/>
    <mergeCell ref="AG18:AG19"/>
    <mergeCell ref="AE20:AE21"/>
    <mergeCell ref="AF20:AF21"/>
    <mergeCell ref="AG20:AG21"/>
    <mergeCell ref="L27:L28"/>
    <mergeCell ref="M27:M28"/>
    <mergeCell ref="N27:N28"/>
    <mergeCell ref="V27:X28"/>
    <mergeCell ref="Y29:AA30"/>
    <mergeCell ref="AB31:AD32"/>
    <mergeCell ref="U22:U23"/>
    <mergeCell ref="AE33:AG34"/>
    <mergeCell ref="AK8:AK9"/>
    <mergeCell ref="AE12:AG13"/>
    <mergeCell ref="C16:E17"/>
    <mergeCell ref="F18:H19"/>
    <mergeCell ref="I20:K21"/>
    <mergeCell ref="V16:X17"/>
    <mergeCell ref="Y18:AA19"/>
    <mergeCell ref="AB20:AD21"/>
    <mergeCell ref="AE22:AG23"/>
    <mergeCell ref="C15:E15"/>
    <mergeCell ref="F15:H15"/>
    <mergeCell ref="I15:K15"/>
    <mergeCell ref="V15:X15"/>
    <mergeCell ref="Y15:AA15"/>
    <mergeCell ref="L16:L17"/>
    <mergeCell ref="M16:M17"/>
    <mergeCell ref="N16:N17"/>
    <mergeCell ref="L18:L19"/>
    <mergeCell ref="AB15:AD15"/>
    <mergeCell ref="S16:S17"/>
    <mergeCell ref="U16:U17"/>
    <mergeCell ref="AH20:AH21"/>
    <mergeCell ref="S22:S23"/>
    <mergeCell ref="B33:B34"/>
    <mergeCell ref="S33:S34"/>
    <mergeCell ref="U33:U34"/>
    <mergeCell ref="Y26:AA26"/>
    <mergeCell ref="AB26:AD26"/>
    <mergeCell ref="AE26:AG26"/>
    <mergeCell ref="AL22:AL23"/>
    <mergeCell ref="AL33:AL34"/>
    <mergeCell ref="U31:U32"/>
    <mergeCell ref="S31:S32"/>
    <mergeCell ref="U29:U30"/>
    <mergeCell ref="S29:S30"/>
    <mergeCell ref="B27:B28"/>
    <mergeCell ref="B29:B30"/>
    <mergeCell ref="O27:O28"/>
    <mergeCell ref="P27:P28"/>
    <mergeCell ref="Q27:Q28"/>
    <mergeCell ref="R27:R28"/>
    <mergeCell ref="O29:O30"/>
    <mergeCell ref="P29:P30"/>
    <mergeCell ref="Q29:Q30"/>
    <mergeCell ref="R29:R30"/>
    <mergeCell ref="O31:O32"/>
    <mergeCell ref="AH22:AH23"/>
    <mergeCell ref="AL8:AL9"/>
    <mergeCell ref="U10:U11"/>
    <mergeCell ref="AL10:AL11"/>
    <mergeCell ref="U12:U13"/>
    <mergeCell ref="AL12:AL13"/>
    <mergeCell ref="AH16:AH17"/>
    <mergeCell ref="AI16:AI17"/>
    <mergeCell ref="AJ16:AJ17"/>
    <mergeCell ref="AK16:AK17"/>
    <mergeCell ref="AE16:AE17"/>
    <mergeCell ref="AF16:AF17"/>
    <mergeCell ref="AG16:AG17"/>
    <mergeCell ref="AH6:AH7"/>
    <mergeCell ref="AI6:AI7"/>
    <mergeCell ref="AJ6:AJ7"/>
    <mergeCell ref="AK6:AK7"/>
    <mergeCell ref="AH8:AH9"/>
    <mergeCell ref="AI8:AI9"/>
    <mergeCell ref="AJ8:AJ9"/>
    <mergeCell ref="AK12:AK13"/>
    <mergeCell ref="AH10:AH11"/>
    <mergeCell ref="AI10:AI11"/>
    <mergeCell ref="AJ10:AJ11"/>
    <mergeCell ref="AK10:AK11"/>
    <mergeCell ref="AH12:AH13"/>
    <mergeCell ref="AI12:AI13"/>
    <mergeCell ref="AJ12:AJ13"/>
    <mergeCell ref="V6:X7"/>
    <mergeCell ref="Y8:AA9"/>
    <mergeCell ref="AB10:AD11"/>
    <mergeCell ref="B16:B17"/>
    <mergeCell ref="B31:B32"/>
    <mergeCell ref="AL16:AL17"/>
    <mergeCell ref="AL31:AL32"/>
    <mergeCell ref="AL27:AL28"/>
    <mergeCell ref="S27:S28"/>
    <mergeCell ref="U27:U28"/>
    <mergeCell ref="AL29:AL30"/>
    <mergeCell ref="O16:O17"/>
    <mergeCell ref="P16:P17"/>
    <mergeCell ref="Q16:Q17"/>
    <mergeCell ref="R16:R17"/>
    <mergeCell ref="O18:O19"/>
    <mergeCell ref="P18:P19"/>
    <mergeCell ref="Q18:Q19"/>
    <mergeCell ref="R18:R19"/>
    <mergeCell ref="O20:O21"/>
    <mergeCell ref="P20:P21"/>
    <mergeCell ref="Q20:Q21"/>
    <mergeCell ref="V26:X26"/>
    <mergeCell ref="B22:B23"/>
    <mergeCell ref="AL18:AL19"/>
    <mergeCell ref="B20:B21"/>
    <mergeCell ref="S20:S21"/>
    <mergeCell ref="U20:U21"/>
    <mergeCell ref="AL20:AL21"/>
    <mergeCell ref="B18:B19"/>
    <mergeCell ref="S18:S19"/>
    <mergeCell ref="U18:U19"/>
    <mergeCell ref="AI22:AI23"/>
    <mergeCell ref="AJ22:AJ23"/>
    <mergeCell ref="AK22:AK23"/>
    <mergeCell ref="AH18:AH19"/>
    <mergeCell ref="AI18:AI19"/>
    <mergeCell ref="AJ18:AJ19"/>
    <mergeCell ref="AK18:AK19"/>
    <mergeCell ref="AI20:AI21"/>
    <mergeCell ref="AJ20:AJ21"/>
    <mergeCell ref="AK20:AK21"/>
    <mergeCell ref="M18:M19"/>
    <mergeCell ref="N18:N19"/>
    <mergeCell ref="B2:AL2"/>
    <mergeCell ref="S12:S13"/>
    <mergeCell ref="S8:S9"/>
    <mergeCell ref="S10:S11"/>
    <mergeCell ref="S6:S7"/>
    <mergeCell ref="U6:U7"/>
    <mergeCell ref="AL6:AL7"/>
    <mergeCell ref="B10:B11"/>
    <mergeCell ref="B6:B7"/>
    <mergeCell ref="B8:B9"/>
    <mergeCell ref="B12:B13"/>
    <mergeCell ref="C5:E5"/>
    <mergeCell ref="C6:E7"/>
    <mergeCell ref="L6:L7"/>
    <mergeCell ref="M6:M7"/>
    <mergeCell ref="N6:N7"/>
    <mergeCell ref="B3:AL3"/>
    <mergeCell ref="F5:H5"/>
    <mergeCell ref="I5:K5"/>
    <mergeCell ref="V5:X5"/>
    <mergeCell ref="Y5:AA5"/>
    <mergeCell ref="AB5:AD5"/>
    <mergeCell ref="AE5:AG5"/>
    <mergeCell ref="U8:U9"/>
    <mergeCell ref="AH33:AH34"/>
    <mergeCell ref="AI33:AI34"/>
    <mergeCell ref="AJ33:AJ34"/>
    <mergeCell ref="AK33:AK34"/>
    <mergeCell ref="AH27:AH28"/>
    <mergeCell ref="AI27:AI28"/>
    <mergeCell ref="O6:O7"/>
    <mergeCell ref="P6:P7"/>
    <mergeCell ref="F8:H9"/>
    <mergeCell ref="L8:L9"/>
    <mergeCell ref="M8:M9"/>
    <mergeCell ref="N8:N9"/>
    <mergeCell ref="O8:O9"/>
    <mergeCell ref="P8:P9"/>
    <mergeCell ref="I10:K11"/>
    <mergeCell ref="L10:L11"/>
    <mergeCell ref="M10:M11"/>
    <mergeCell ref="N10:N11"/>
    <mergeCell ref="O10:O11"/>
    <mergeCell ref="P10:P11"/>
    <mergeCell ref="F26:H26"/>
    <mergeCell ref="I26:K26"/>
    <mergeCell ref="R20:R21"/>
    <mergeCell ref="O22:O23"/>
    <mergeCell ref="AJ27:AJ28"/>
    <mergeCell ref="AK27:AK28"/>
    <mergeCell ref="AH29:AH30"/>
    <mergeCell ref="AI29:AI30"/>
    <mergeCell ref="AJ29:AJ30"/>
    <mergeCell ref="AK29:AK30"/>
    <mergeCell ref="AH31:AH32"/>
    <mergeCell ref="AI31:AI32"/>
    <mergeCell ref="AJ31:AJ32"/>
    <mergeCell ref="AK31:AK32"/>
    <mergeCell ref="C12:P12"/>
    <mergeCell ref="C35:S35"/>
    <mergeCell ref="P31:P32"/>
    <mergeCell ref="Q31:Q32"/>
    <mergeCell ref="R31:R32"/>
    <mergeCell ref="O33:O34"/>
    <mergeCell ref="P33:P34"/>
    <mergeCell ref="Q33:Q34"/>
    <mergeCell ref="R33:R34"/>
    <mergeCell ref="C26:E26"/>
    <mergeCell ref="P22:P23"/>
    <mergeCell ref="Q22:Q23"/>
    <mergeCell ref="R22:R23"/>
    <mergeCell ref="C27:E28"/>
    <mergeCell ref="F29:H30"/>
    <mergeCell ref="I31:K32"/>
    <mergeCell ref="L33:N34"/>
    <mergeCell ref="L20:L21"/>
    <mergeCell ref="M20:M21"/>
    <mergeCell ref="N20:N21"/>
    <mergeCell ref="L29:L30"/>
    <mergeCell ref="M29:M30"/>
    <mergeCell ref="N29:N30"/>
    <mergeCell ref="L31:L32"/>
  </mergeCells>
  <phoneticPr fontId="1"/>
  <pageMargins left="0.19685039370078741" right="0" top="0" bottom="0" header="0.31496062992125984" footer="0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39"/>
  <sheetViews>
    <sheetView topLeftCell="A2" workbookViewId="0">
      <selection activeCell="I14" sqref="I14:L15"/>
    </sheetView>
  </sheetViews>
  <sheetFormatPr defaultRowHeight="12.75" x14ac:dyDescent="0.25"/>
  <cols>
    <col min="1" max="1" width="3.6640625" customWidth="1"/>
    <col min="2" max="26" width="6.1328125" customWidth="1"/>
  </cols>
  <sheetData>
    <row r="1" spans="2:24" ht="16.5" customHeight="1" x14ac:dyDescent="0.25"/>
    <row r="2" spans="2:24" ht="16.5" customHeight="1" x14ac:dyDescent="0.25">
      <c r="B2" s="107" t="s">
        <v>111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2:24" ht="16.5" customHeight="1" x14ac:dyDescent="0.25">
      <c r="B3" s="53"/>
      <c r="C3" s="54"/>
      <c r="D3" s="54"/>
      <c r="E3" s="54"/>
      <c r="F3" s="54"/>
      <c r="G3" s="55"/>
      <c r="H3" s="53"/>
      <c r="I3" s="54"/>
      <c r="J3" s="54"/>
      <c r="K3" s="54"/>
      <c r="L3" s="54"/>
      <c r="M3" s="55"/>
      <c r="N3" s="53"/>
      <c r="O3" s="54"/>
      <c r="P3" s="54"/>
      <c r="Q3" s="54"/>
      <c r="R3" s="54"/>
    </row>
    <row r="4" spans="2:24" ht="16.5" customHeight="1" x14ac:dyDescent="0.25">
      <c r="B4" s="108" t="s">
        <v>80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2:24" ht="16.5" customHeight="1" x14ac:dyDescent="0.25">
      <c r="B5" s="55"/>
      <c r="C5" s="55"/>
      <c r="D5" s="106"/>
      <c r="E5" s="106"/>
      <c r="F5" s="106"/>
      <c r="G5" s="55"/>
      <c r="H5" s="106" t="s">
        <v>112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2:24" ht="16.5" customHeight="1" x14ac:dyDescent="0.25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2:24" ht="16.5" customHeight="1" x14ac:dyDescent="0.25">
      <c r="B7" s="120" t="s">
        <v>81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2:24" ht="16.5" customHeight="1" x14ac:dyDescent="0.25"/>
    <row r="9" spans="2:24" ht="16.5" customHeight="1" x14ac:dyDescent="0.25"/>
    <row r="10" spans="2:24" ht="16.5" customHeight="1" x14ac:dyDescent="0.25">
      <c r="B10" s="269" t="s">
        <v>54</v>
      </c>
      <c r="C10" s="270"/>
      <c r="D10" s="270"/>
      <c r="E10" s="270"/>
      <c r="F10" s="271"/>
      <c r="G10" s="62"/>
      <c r="H10" s="269" t="s">
        <v>55</v>
      </c>
      <c r="I10" s="270"/>
      <c r="J10" s="270"/>
      <c r="K10" s="270"/>
      <c r="L10" s="271"/>
      <c r="M10" s="62"/>
      <c r="N10" s="269" t="s">
        <v>56</v>
      </c>
      <c r="O10" s="270"/>
      <c r="P10" s="270"/>
      <c r="Q10" s="270"/>
      <c r="R10" s="271"/>
      <c r="S10" s="62"/>
      <c r="T10" s="275" t="s">
        <v>57</v>
      </c>
      <c r="U10" s="275"/>
      <c r="V10" s="275"/>
      <c r="W10" s="275"/>
      <c r="X10" s="275"/>
    </row>
    <row r="11" spans="2:24" ht="16.5" customHeight="1" x14ac:dyDescent="0.25">
      <c r="B11" s="272"/>
      <c r="C11" s="273"/>
      <c r="D11" s="273"/>
      <c r="E11" s="273"/>
      <c r="F11" s="274"/>
      <c r="G11" s="62"/>
      <c r="H11" s="272"/>
      <c r="I11" s="273"/>
      <c r="J11" s="273"/>
      <c r="K11" s="273"/>
      <c r="L11" s="274"/>
      <c r="M11" s="62"/>
      <c r="N11" s="272"/>
      <c r="O11" s="273"/>
      <c r="P11" s="273"/>
      <c r="Q11" s="273"/>
      <c r="R11" s="274"/>
      <c r="S11" s="62"/>
      <c r="T11" s="275"/>
      <c r="U11" s="275"/>
      <c r="V11" s="275"/>
      <c r="W11" s="275"/>
      <c r="X11" s="275"/>
    </row>
    <row r="12" spans="2:24" ht="16.5" customHeight="1" x14ac:dyDescent="0.25">
      <c r="B12" s="275">
        <v>1</v>
      </c>
      <c r="C12" s="275" t="s">
        <v>139</v>
      </c>
      <c r="D12" s="275"/>
      <c r="E12" s="275"/>
      <c r="F12" s="275"/>
      <c r="G12" s="62"/>
      <c r="H12" s="275">
        <v>1</v>
      </c>
      <c r="I12" s="269" t="s">
        <v>168</v>
      </c>
      <c r="J12" s="270"/>
      <c r="K12" s="270"/>
      <c r="L12" s="271"/>
      <c r="M12" s="62"/>
      <c r="N12" s="275">
        <v>1</v>
      </c>
      <c r="O12" s="275" t="s">
        <v>89</v>
      </c>
      <c r="P12" s="275"/>
      <c r="Q12" s="275"/>
      <c r="R12" s="275"/>
      <c r="S12" s="62"/>
      <c r="T12" s="275">
        <v>1</v>
      </c>
      <c r="U12" s="275" t="s">
        <v>92</v>
      </c>
      <c r="V12" s="275"/>
      <c r="W12" s="275"/>
      <c r="X12" s="275"/>
    </row>
    <row r="13" spans="2:24" ht="16.5" customHeight="1" x14ac:dyDescent="0.25">
      <c r="B13" s="275"/>
      <c r="C13" s="275"/>
      <c r="D13" s="275"/>
      <c r="E13" s="275"/>
      <c r="F13" s="275"/>
      <c r="G13" s="62"/>
      <c r="H13" s="275"/>
      <c r="I13" s="272"/>
      <c r="J13" s="273"/>
      <c r="K13" s="273"/>
      <c r="L13" s="274"/>
      <c r="M13" s="62"/>
      <c r="N13" s="275"/>
      <c r="O13" s="275"/>
      <c r="P13" s="275"/>
      <c r="Q13" s="275"/>
      <c r="R13" s="275"/>
      <c r="S13" s="62"/>
      <c r="T13" s="275"/>
      <c r="U13" s="275"/>
      <c r="V13" s="275"/>
      <c r="W13" s="275"/>
      <c r="X13" s="275"/>
    </row>
    <row r="14" spans="2:24" ht="16.5" customHeight="1" x14ac:dyDescent="0.25">
      <c r="B14" s="275">
        <v>2</v>
      </c>
      <c r="C14" s="275" t="s">
        <v>91</v>
      </c>
      <c r="D14" s="275"/>
      <c r="E14" s="275"/>
      <c r="F14" s="275"/>
      <c r="G14" s="62"/>
      <c r="H14" s="275">
        <v>2</v>
      </c>
      <c r="I14" s="269" t="s">
        <v>145</v>
      </c>
      <c r="J14" s="270"/>
      <c r="K14" s="270"/>
      <c r="L14" s="271"/>
      <c r="M14" s="62"/>
      <c r="N14" s="275">
        <v>2</v>
      </c>
      <c r="O14" s="275" t="s">
        <v>87</v>
      </c>
      <c r="P14" s="275"/>
      <c r="Q14" s="275"/>
      <c r="R14" s="275"/>
      <c r="S14" s="62"/>
      <c r="T14" s="275">
        <v>2</v>
      </c>
      <c r="U14" s="275" t="s">
        <v>93</v>
      </c>
      <c r="V14" s="275"/>
      <c r="W14" s="275"/>
      <c r="X14" s="275"/>
    </row>
    <row r="15" spans="2:24" ht="16.5" customHeight="1" x14ac:dyDescent="0.25">
      <c r="B15" s="275"/>
      <c r="C15" s="275"/>
      <c r="D15" s="275"/>
      <c r="E15" s="275"/>
      <c r="F15" s="275"/>
      <c r="G15" s="62"/>
      <c r="H15" s="275"/>
      <c r="I15" s="272"/>
      <c r="J15" s="273"/>
      <c r="K15" s="273"/>
      <c r="L15" s="274"/>
      <c r="M15" s="62"/>
      <c r="N15" s="275"/>
      <c r="O15" s="275"/>
      <c r="P15" s="275"/>
      <c r="Q15" s="275"/>
      <c r="R15" s="275"/>
      <c r="S15" s="62"/>
      <c r="T15" s="275"/>
      <c r="U15" s="275"/>
      <c r="V15" s="275"/>
      <c r="W15" s="275"/>
      <c r="X15" s="275"/>
    </row>
    <row r="16" spans="2:24" ht="16.5" customHeight="1" x14ac:dyDescent="0.25">
      <c r="B16" s="275">
        <v>3</v>
      </c>
      <c r="C16" s="275" t="s">
        <v>167</v>
      </c>
      <c r="D16" s="275"/>
      <c r="E16" s="275"/>
      <c r="F16" s="275"/>
      <c r="G16" s="62"/>
      <c r="H16" s="275">
        <v>3</v>
      </c>
      <c r="I16" s="275" t="s">
        <v>140</v>
      </c>
      <c r="J16" s="275"/>
      <c r="K16" s="275"/>
      <c r="L16" s="275"/>
      <c r="M16" s="62"/>
      <c r="N16" s="275">
        <v>3</v>
      </c>
      <c r="O16" s="275" t="s">
        <v>95</v>
      </c>
      <c r="P16" s="275"/>
      <c r="Q16" s="275"/>
      <c r="R16" s="275"/>
      <c r="S16" s="62"/>
      <c r="T16" s="275">
        <v>3</v>
      </c>
      <c r="U16" s="276" t="s">
        <v>143</v>
      </c>
      <c r="V16" s="276"/>
      <c r="W16" s="276"/>
      <c r="X16" s="276"/>
    </row>
    <row r="17" spans="2:24" ht="16.5" customHeight="1" x14ac:dyDescent="0.25">
      <c r="B17" s="275"/>
      <c r="C17" s="275"/>
      <c r="D17" s="275"/>
      <c r="E17" s="275"/>
      <c r="F17" s="275"/>
      <c r="G17" s="62"/>
      <c r="H17" s="275"/>
      <c r="I17" s="275"/>
      <c r="J17" s="275"/>
      <c r="K17" s="275"/>
      <c r="L17" s="275"/>
      <c r="M17" s="62"/>
      <c r="N17" s="275"/>
      <c r="O17" s="275"/>
      <c r="P17" s="275"/>
      <c r="Q17" s="275"/>
      <c r="R17" s="275"/>
      <c r="S17" s="62"/>
      <c r="T17" s="275"/>
      <c r="U17" s="276"/>
      <c r="V17" s="276"/>
      <c r="W17" s="276"/>
      <c r="X17" s="276"/>
    </row>
    <row r="18" spans="2:24" ht="16.5" customHeight="1" x14ac:dyDescent="0.25"/>
    <row r="19" spans="2:24" ht="16.5" customHeight="1" x14ac:dyDescent="0.25"/>
    <row r="20" spans="2:24" ht="16.5" customHeight="1" x14ac:dyDescent="0.25"/>
    <row r="21" spans="2:24" ht="16.5" customHeight="1" x14ac:dyDescent="0.25"/>
    <row r="22" spans="2:24" ht="16.5" customHeight="1" x14ac:dyDescent="0.3">
      <c r="B22" s="268" t="s">
        <v>58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2:24" ht="16.5" customHeight="1" x14ac:dyDescent="0.25"/>
    <row r="24" spans="2:24" ht="16.5" customHeight="1" x14ac:dyDescent="0.25">
      <c r="B24" s="269" t="s">
        <v>35</v>
      </c>
      <c r="C24" s="270"/>
      <c r="D24" s="270"/>
      <c r="E24" s="271"/>
      <c r="F24" s="269"/>
      <c r="G24" s="281" t="s">
        <v>28</v>
      </c>
      <c r="H24" s="271"/>
      <c r="I24" s="269" t="s">
        <v>37</v>
      </c>
      <c r="J24" s="270"/>
      <c r="K24" s="270"/>
      <c r="L24" s="271"/>
      <c r="M24" s="62"/>
      <c r="N24" s="269" t="s">
        <v>38</v>
      </c>
      <c r="O24" s="270"/>
      <c r="P24" s="270"/>
      <c r="Q24" s="271"/>
      <c r="R24" s="269"/>
      <c r="S24" s="281" t="s">
        <v>28</v>
      </c>
      <c r="T24" s="277"/>
      <c r="U24" s="269" t="s">
        <v>36</v>
      </c>
      <c r="V24" s="270"/>
      <c r="W24" s="270"/>
      <c r="X24" s="271"/>
    </row>
    <row r="25" spans="2:24" ht="16.5" customHeight="1" x14ac:dyDescent="0.25">
      <c r="B25" s="272"/>
      <c r="C25" s="273"/>
      <c r="D25" s="273"/>
      <c r="E25" s="274"/>
      <c r="F25" s="272"/>
      <c r="G25" s="281"/>
      <c r="H25" s="274"/>
      <c r="I25" s="272"/>
      <c r="J25" s="273"/>
      <c r="K25" s="273"/>
      <c r="L25" s="274"/>
      <c r="M25" s="62"/>
      <c r="N25" s="272"/>
      <c r="O25" s="273"/>
      <c r="P25" s="273"/>
      <c r="Q25" s="274"/>
      <c r="R25" s="272"/>
      <c r="S25" s="281"/>
      <c r="T25" s="278"/>
      <c r="U25" s="272"/>
      <c r="V25" s="273"/>
      <c r="W25" s="273"/>
      <c r="X25" s="274"/>
    </row>
    <row r="26" spans="2:24" ht="16.5" customHeight="1" x14ac:dyDescent="0.2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</row>
    <row r="27" spans="2:24" ht="16.5" customHeight="1" x14ac:dyDescent="0.2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</row>
    <row r="28" spans="2:24" ht="16.5" customHeight="1" x14ac:dyDescent="0.25">
      <c r="B28" s="269" t="s">
        <v>59</v>
      </c>
      <c r="C28" s="270"/>
      <c r="D28" s="270"/>
      <c r="E28" s="271"/>
      <c r="F28" s="269"/>
      <c r="G28" s="281" t="s">
        <v>28</v>
      </c>
      <c r="H28" s="279"/>
      <c r="I28" s="269" t="s">
        <v>60</v>
      </c>
      <c r="J28" s="270"/>
      <c r="K28" s="270"/>
      <c r="L28" s="271"/>
      <c r="M28" s="62"/>
      <c r="N28" s="269" t="s">
        <v>61</v>
      </c>
      <c r="O28" s="270"/>
      <c r="P28" s="270"/>
      <c r="Q28" s="270"/>
      <c r="R28" s="269"/>
      <c r="S28" s="281" t="s">
        <v>28</v>
      </c>
      <c r="T28" s="277"/>
      <c r="U28" s="269" t="s">
        <v>62</v>
      </c>
      <c r="V28" s="270"/>
      <c r="W28" s="270"/>
      <c r="X28" s="271"/>
    </row>
    <row r="29" spans="2:24" ht="16.5" customHeight="1" x14ac:dyDescent="0.25">
      <c r="B29" s="272"/>
      <c r="C29" s="273"/>
      <c r="D29" s="273"/>
      <c r="E29" s="274"/>
      <c r="F29" s="272"/>
      <c r="G29" s="281"/>
      <c r="H29" s="280"/>
      <c r="I29" s="272"/>
      <c r="J29" s="273"/>
      <c r="K29" s="273"/>
      <c r="L29" s="274"/>
      <c r="M29" s="62"/>
      <c r="N29" s="272"/>
      <c r="O29" s="273"/>
      <c r="P29" s="273"/>
      <c r="Q29" s="273"/>
      <c r="R29" s="272"/>
      <c r="S29" s="281"/>
      <c r="T29" s="278"/>
      <c r="U29" s="272"/>
      <c r="V29" s="273"/>
      <c r="W29" s="273"/>
      <c r="X29" s="274"/>
    </row>
    <row r="30" spans="2:24" ht="16.5" customHeight="1" x14ac:dyDescent="0.25">
      <c r="G30" s="209" t="s">
        <v>82</v>
      </c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</row>
    <row r="31" spans="2:24" ht="16.5" customHeight="1" x14ac:dyDescent="0.25"/>
    <row r="32" spans="2:24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</sheetData>
  <mergeCells count="56">
    <mergeCell ref="B28:E29"/>
    <mergeCell ref="N28:Q29"/>
    <mergeCell ref="I28:L29"/>
    <mergeCell ref="U28:X29"/>
    <mergeCell ref="F24:F25"/>
    <mergeCell ref="H24:H25"/>
    <mergeCell ref="T28:T29"/>
    <mergeCell ref="T24:T25"/>
    <mergeCell ref="R24:R25"/>
    <mergeCell ref="R28:R29"/>
    <mergeCell ref="H28:H29"/>
    <mergeCell ref="F28:F29"/>
    <mergeCell ref="S28:S29"/>
    <mergeCell ref="G28:G29"/>
    <mergeCell ref="G24:G25"/>
    <mergeCell ref="S24:S25"/>
    <mergeCell ref="H5:R5"/>
    <mergeCell ref="B24:E25"/>
    <mergeCell ref="I24:L25"/>
    <mergeCell ref="N24:Q25"/>
    <mergeCell ref="U24:X25"/>
    <mergeCell ref="B12:B13"/>
    <mergeCell ref="B14:B15"/>
    <mergeCell ref="C12:F13"/>
    <mergeCell ref="C14:F15"/>
    <mergeCell ref="B16:B17"/>
    <mergeCell ref="C16:F17"/>
    <mergeCell ref="N16:N17"/>
    <mergeCell ref="O12:R13"/>
    <mergeCell ref="O14:R15"/>
    <mergeCell ref="O16:R17"/>
    <mergeCell ref="H12:H13"/>
    <mergeCell ref="U16:X17"/>
    <mergeCell ref="N12:N13"/>
    <mergeCell ref="N14:N15"/>
    <mergeCell ref="H14:H15"/>
    <mergeCell ref="H16:H17"/>
    <mergeCell ref="I12:L13"/>
    <mergeCell ref="I14:L15"/>
    <mergeCell ref="I16:L17"/>
    <mergeCell ref="D5:F5"/>
    <mergeCell ref="B6:R6"/>
    <mergeCell ref="G30:T30"/>
    <mergeCell ref="B2:X2"/>
    <mergeCell ref="B4:X4"/>
    <mergeCell ref="B7:X7"/>
    <mergeCell ref="B22:X22"/>
    <mergeCell ref="B10:F11"/>
    <mergeCell ref="H10:L11"/>
    <mergeCell ref="N10:R11"/>
    <mergeCell ref="T10:X11"/>
    <mergeCell ref="T12:T13"/>
    <mergeCell ref="T14:T15"/>
    <mergeCell ref="T16:T17"/>
    <mergeCell ref="U12:X13"/>
    <mergeCell ref="U14:X15"/>
  </mergeCells>
  <phoneticPr fontI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autoPageBreaks="0"/>
  </sheetPr>
  <dimension ref="B2:T26"/>
  <sheetViews>
    <sheetView tabSelected="1" zoomScaleNormal="100" zoomScaleSheetLayoutView="95" workbookViewId="0">
      <selection activeCell="R1" sqref="R1"/>
    </sheetView>
  </sheetViews>
  <sheetFormatPr defaultRowHeight="12.75" x14ac:dyDescent="0.25"/>
  <cols>
    <col min="1" max="1" width="10.796875" customWidth="1"/>
    <col min="2" max="2" width="6" customWidth="1"/>
    <col min="3" max="3" width="8.796875" customWidth="1"/>
    <col min="4" max="4" width="10.796875" customWidth="1"/>
    <col min="5" max="7" width="3.796875" customWidth="1"/>
    <col min="8" max="8" width="10.796875" customWidth="1"/>
    <col min="9" max="10" width="5.46484375" customWidth="1"/>
    <col min="11" max="11" width="6.1328125" customWidth="1"/>
    <col min="12" max="12" width="6" customWidth="1"/>
    <col min="13" max="13" width="8.796875" customWidth="1"/>
    <col min="14" max="14" width="10.796875" customWidth="1"/>
    <col min="15" max="17" width="3.796875" customWidth="1"/>
    <col min="18" max="18" width="10.796875" customWidth="1"/>
    <col min="19" max="20" width="5.46484375" customWidth="1"/>
    <col min="21" max="21" width="3.46484375" customWidth="1"/>
    <col min="261" max="261" width="1.86328125" customWidth="1"/>
    <col min="262" max="262" width="6" customWidth="1"/>
    <col min="263" max="263" width="9.46484375" customWidth="1"/>
    <col min="264" max="264" width="10" customWidth="1"/>
    <col min="265" max="265" width="3.1328125" customWidth="1"/>
    <col min="266" max="266" width="10" customWidth="1"/>
    <col min="267" max="268" width="9.46484375" customWidth="1"/>
    <col min="269" max="269" width="6.1328125" customWidth="1"/>
    <col min="270" max="270" width="6" customWidth="1"/>
    <col min="271" max="271" width="9.46484375" customWidth="1"/>
    <col min="272" max="272" width="10" customWidth="1"/>
    <col min="273" max="273" width="3.19921875" customWidth="1"/>
    <col min="274" max="274" width="10" customWidth="1"/>
    <col min="275" max="276" width="9.46484375" customWidth="1"/>
    <col min="517" max="517" width="1.86328125" customWidth="1"/>
    <col min="518" max="518" width="6" customWidth="1"/>
    <col min="519" max="519" width="9.46484375" customWidth="1"/>
    <col min="520" max="520" width="10" customWidth="1"/>
    <col min="521" max="521" width="3.1328125" customWidth="1"/>
    <col min="522" max="522" width="10" customWidth="1"/>
    <col min="523" max="524" width="9.46484375" customWidth="1"/>
    <col min="525" max="525" width="6.1328125" customWidth="1"/>
    <col min="526" max="526" width="6" customWidth="1"/>
    <col min="527" max="527" width="9.46484375" customWidth="1"/>
    <col min="528" max="528" width="10" customWidth="1"/>
    <col min="529" max="529" width="3.19921875" customWidth="1"/>
    <col min="530" max="530" width="10" customWidth="1"/>
    <col min="531" max="532" width="9.46484375" customWidth="1"/>
    <col min="773" max="773" width="1.86328125" customWidth="1"/>
    <col min="774" max="774" width="6" customWidth="1"/>
    <col min="775" max="775" width="9.46484375" customWidth="1"/>
    <col min="776" max="776" width="10" customWidth="1"/>
    <col min="777" max="777" width="3.1328125" customWidth="1"/>
    <col min="778" max="778" width="10" customWidth="1"/>
    <col min="779" max="780" width="9.46484375" customWidth="1"/>
    <col min="781" max="781" width="6.1328125" customWidth="1"/>
    <col min="782" max="782" width="6" customWidth="1"/>
    <col min="783" max="783" width="9.46484375" customWidth="1"/>
    <col min="784" max="784" width="10" customWidth="1"/>
    <col min="785" max="785" width="3.19921875" customWidth="1"/>
    <col min="786" max="786" width="10" customWidth="1"/>
    <col min="787" max="788" width="9.46484375" customWidth="1"/>
    <col min="1029" max="1029" width="1.86328125" customWidth="1"/>
    <col min="1030" max="1030" width="6" customWidth="1"/>
    <col min="1031" max="1031" width="9.46484375" customWidth="1"/>
    <col min="1032" max="1032" width="10" customWidth="1"/>
    <col min="1033" max="1033" width="3.1328125" customWidth="1"/>
    <col min="1034" max="1034" width="10" customWidth="1"/>
    <col min="1035" max="1036" width="9.46484375" customWidth="1"/>
    <col min="1037" max="1037" width="6.1328125" customWidth="1"/>
    <col min="1038" max="1038" width="6" customWidth="1"/>
    <col min="1039" max="1039" width="9.46484375" customWidth="1"/>
    <col min="1040" max="1040" width="10" customWidth="1"/>
    <col min="1041" max="1041" width="3.19921875" customWidth="1"/>
    <col min="1042" max="1042" width="10" customWidth="1"/>
    <col min="1043" max="1044" width="9.46484375" customWidth="1"/>
    <col min="1285" max="1285" width="1.86328125" customWidth="1"/>
    <col min="1286" max="1286" width="6" customWidth="1"/>
    <col min="1287" max="1287" width="9.46484375" customWidth="1"/>
    <col min="1288" max="1288" width="10" customWidth="1"/>
    <col min="1289" max="1289" width="3.1328125" customWidth="1"/>
    <col min="1290" max="1290" width="10" customWidth="1"/>
    <col min="1291" max="1292" width="9.46484375" customWidth="1"/>
    <col min="1293" max="1293" width="6.1328125" customWidth="1"/>
    <col min="1294" max="1294" width="6" customWidth="1"/>
    <col min="1295" max="1295" width="9.46484375" customWidth="1"/>
    <col min="1296" max="1296" width="10" customWidth="1"/>
    <col min="1297" max="1297" width="3.19921875" customWidth="1"/>
    <col min="1298" max="1298" width="10" customWidth="1"/>
    <col min="1299" max="1300" width="9.46484375" customWidth="1"/>
    <col min="1541" max="1541" width="1.86328125" customWidth="1"/>
    <col min="1542" max="1542" width="6" customWidth="1"/>
    <col min="1543" max="1543" width="9.46484375" customWidth="1"/>
    <col min="1544" max="1544" width="10" customWidth="1"/>
    <col min="1545" max="1545" width="3.1328125" customWidth="1"/>
    <col min="1546" max="1546" width="10" customWidth="1"/>
    <col min="1547" max="1548" width="9.46484375" customWidth="1"/>
    <col min="1549" max="1549" width="6.1328125" customWidth="1"/>
    <col min="1550" max="1550" width="6" customWidth="1"/>
    <col min="1551" max="1551" width="9.46484375" customWidth="1"/>
    <col min="1552" max="1552" width="10" customWidth="1"/>
    <col min="1553" max="1553" width="3.19921875" customWidth="1"/>
    <col min="1554" max="1554" width="10" customWidth="1"/>
    <col min="1555" max="1556" width="9.46484375" customWidth="1"/>
    <col min="1797" max="1797" width="1.86328125" customWidth="1"/>
    <col min="1798" max="1798" width="6" customWidth="1"/>
    <col min="1799" max="1799" width="9.46484375" customWidth="1"/>
    <col min="1800" max="1800" width="10" customWidth="1"/>
    <col min="1801" max="1801" width="3.1328125" customWidth="1"/>
    <col min="1802" max="1802" width="10" customWidth="1"/>
    <col min="1803" max="1804" width="9.46484375" customWidth="1"/>
    <col min="1805" max="1805" width="6.1328125" customWidth="1"/>
    <col min="1806" max="1806" width="6" customWidth="1"/>
    <col min="1807" max="1807" width="9.46484375" customWidth="1"/>
    <col min="1808" max="1808" width="10" customWidth="1"/>
    <col min="1809" max="1809" width="3.19921875" customWidth="1"/>
    <col min="1810" max="1810" width="10" customWidth="1"/>
    <col min="1811" max="1812" width="9.46484375" customWidth="1"/>
    <col min="2053" max="2053" width="1.86328125" customWidth="1"/>
    <col min="2054" max="2054" width="6" customWidth="1"/>
    <col min="2055" max="2055" width="9.46484375" customWidth="1"/>
    <col min="2056" max="2056" width="10" customWidth="1"/>
    <col min="2057" max="2057" width="3.1328125" customWidth="1"/>
    <col min="2058" max="2058" width="10" customWidth="1"/>
    <col min="2059" max="2060" width="9.46484375" customWidth="1"/>
    <col min="2061" max="2061" width="6.1328125" customWidth="1"/>
    <col min="2062" max="2062" width="6" customWidth="1"/>
    <col min="2063" max="2063" width="9.46484375" customWidth="1"/>
    <col min="2064" max="2064" width="10" customWidth="1"/>
    <col min="2065" max="2065" width="3.19921875" customWidth="1"/>
    <col min="2066" max="2066" width="10" customWidth="1"/>
    <col min="2067" max="2068" width="9.46484375" customWidth="1"/>
    <col min="2309" max="2309" width="1.86328125" customWidth="1"/>
    <col min="2310" max="2310" width="6" customWidth="1"/>
    <col min="2311" max="2311" width="9.46484375" customWidth="1"/>
    <col min="2312" max="2312" width="10" customWidth="1"/>
    <col min="2313" max="2313" width="3.1328125" customWidth="1"/>
    <col min="2314" max="2314" width="10" customWidth="1"/>
    <col min="2315" max="2316" width="9.46484375" customWidth="1"/>
    <col min="2317" max="2317" width="6.1328125" customWidth="1"/>
    <col min="2318" max="2318" width="6" customWidth="1"/>
    <col min="2319" max="2319" width="9.46484375" customWidth="1"/>
    <col min="2320" max="2320" width="10" customWidth="1"/>
    <col min="2321" max="2321" width="3.19921875" customWidth="1"/>
    <col min="2322" max="2322" width="10" customWidth="1"/>
    <col min="2323" max="2324" width="9.46484375" customWidth="1"/>
    <col min="2565" max="2565" width="1.86328125" customWidth="1"/>
    <col min="2566" max="2566" width="6" customWidth="1"/>
    <col min="2567" max="2567" width="9.46484375" customWidth="1"/>
    <col min="2568" max="2568" width="10" customWidth="1"/>
    <col min="2569" max="2569" width="3.1328125" customWidth="1"/>
    <col min="2570" max="2570" width="10" customWidth="1"/>
    <col min="2571" max="2572" width="9.46484375" customWidth="1"/>
    <col min="2573" max="2573" width="6.1328125" customWidth="1"/>
    <col min="2574" max="2574" width="6" customWidth="1"/>
    <col min="2575" max="2575" width="9.46484375" customWidth="1"/>
    <col min="2576" max="2576" width="10" customWidth="1"/>
    <col min="2577" max="2577" width="3.19921875" customWidth="1"/>
    <col min="2578" max="2578" width="10" customWidth="1"/>
    <col min="2579" max="2580" width="9.46484375" customWidth="1"/>
    <col min="2821" max="2821" width="1.86328125" customWidth="1"/>
    <col min="2822" max="2822" width="6" customWidth="1"/>
    <col min="2823" max="2823" width="9.46484375" customWidth="1"/>
    <col min="2824" max="2824" width="10" customWidth="1"/>
    <col min="2825" max="2825" width="3.1328125" customWidth="1"/>
    <col min="2826" max="2826" width="10" customWidth="1"/>
    <col min="2827" max="2828" width="9.46484375" customWidth="1"/>
    <col min="2829" max="2829" width="6.1328125" customWidth="1"/>
    <col min="2830" max="2830" width="6" customWidth="1"/>
    <col min="2831" max="2831" width="9.46484375" customWidth="1"/>
    <col min="2832" max="2832" width="10" customWidth="1"/>
    <col min="2833" max="2833" width="3.19921875" customWidth="1"/>
    <col min="2834" max="2834" width="10" customWidth="1"/>
    <col min="2835" max="2836" width="9.46484375" customWidth="1"/>
    <col min="3077" max="3077" width="1.86328125" customWidth="1"/>
    <col min="3078" max="3078" width="6" customWidth="1"/>
    <col min="3079" max="3079" width="9.46484375" customWidth="1"/>
    <col min="3080" max="3080" width="10" customWidth="1"/>
    <col min="3081" max="3081" width="3.1328125" customWidth="1"/>
    <col min="3082" max="3082" width="10" customWidth="1"/>
    <col min="3083" max="3084" width="9.46484375" customWidth="1"/>
    <col min="3085" max="3085" width="6.1328125" customWidth="1"/>
    <col min="3086" max="3086" width="6" customWidth="1"/>
    <col min="3087" max="3087" width="9.46484375" customWidth="1"/>
    <col min="3088" max="3088" width="10" customWidth="1"/>
    <col min="3089" max="3089" width="3.19921875" customWidth="1"/>
    <col min="3090" max="3090" width="10" customWidth="1"/>
    <col min="3091" max="3092" width="9.46484375" customWidth="1"/>
    <col min="3333" max="3333" width="1.86328125" customWidth="1"/>
    <col min="3334" max="3334" width="6" customWidth="1"/>
    <col min="3335" max="3335" width="9.46484375" customWidth="1"/>
    <col min="3336" max="3336" width="10" customWidth="1"/>
    <col min="3337" max="3337" width="3.1328125" customWidth="1"/>
    <col min="3338" max="3338" width="10" customWidth="1"/>
    <col min="3339" max="3340" width="9.46484375" customWidth="1"/>
    <col min="3341" max="3341" width="6.1328125" customWidth="1"/>
    <col min="3342" max="3342" width="6" customWidth="1"/>
    <col min="3343" max="3343" width="9.46484375" customWidth="1"/>
    <col min="3344" max="3344" width="10" customWidth="1"/>
    <col min="3345" max="3345" width="3.19921875" customWidth="1"/>
    <col min="3346" max="3346" width="10" customWidth="1"/>
    <col min="3347" max="3348" width="9.46484375" customWidth="1"/>
    <col min="3589" max="3589" width="1.86328125" customWidth="1"/>
    <col min="3590" max="3590" width="6" customWidth="1"/>
    <col min="3591" max="3591" width="9.46484375" customWidth="1"/>
    <col min="3592" max="3592" width="10" customWidth="1"/>
    <col min="3593" max="3593" width="3.1328125" customWidth="1"/>
    <col min="3594" max="3594" width="10" customWidth="1"/>
    <col min="3595" max="3596" width="9.46484375" customWidth="1"/>
    <col min="3597" max="3597" width="6.1328125" customWidth="1"/>
    <col min="3598" max="3598" width="6" customWidth="1"/>
    <col min="3599" max="3599" width="9.46484375" customWidth="1"/>
    <col min="3600" max="3600" width="10" customWidth="1"/>
    <col min="3601" max="3601" width="3.19921875" customWidth="1"/>
    <col min="3602" max="3602" width="10" customWidth="1"/>
    <col min="3603" max="3604" width="9.46484375" customWidth="1"/>
    <col min="3845" max="3845" width="1.86328125" customWidth="1"/>
    <col min="3846" max="3846" width="6" customWidth="1"/>
    <col min="3847" max="3847" width="9.46484375" customWidth="1"/>
    <col min="3848" max="3848" width="10" customWidth="1"/>
    <col min="3849" max="3849" width="3.1328125" customWidth="1"/>
    <col min="3850" max="3850" width="10" customWidth="1"/>
    <col min="3851" max="3852" width="9.46484375" customWidth="1"/>
    <col min="3853" max="3853" width="6.1328125" customWidth="1"/>
    <col min="3854" max="3854" width="6" customWidth="1"/>
    <col min="3855" max="3855" width="9.46484375" customWidth="1"/>
    <col min="3856" max="3856" width="10" customWidth="1"/>
    <col min="3857" max="3857" width="3.19921875" customWidth="1"/>
    <col min="3858" max="3858" width="10" customWidth="1"/>
    <col min="3859" max="3860" width="9.46484375" customWidth="1"/>
    <col min="4101" max="4101" width="1.86328125" customWidth="1"/>
    <col min="4102" max="4102" width="6" customWidth="1"/>
    <col min="4103" max="4103" width="9.46484375" customWidth="1"/>
    <col min="4104" max="4104" width="10" customWidth="1"/>
    <col min="4105" max="4105" width="3.1328125" customWidth="1"/>
    <col min="4106" max="4106" width="10" customWidth="1"/>
    <col min="4107" max="4108" width="9.46484375" customWidth="1"/>
    <col min="4109" max="4109" width="6.1328125" customWidth="1"/>
    <col min="4110" max="4110" width="6" customWidth="1"/>
    <col min="4111" max="4111" width="9.46484375" customWidth="1"/>
    <col min="4112" max="4112" width="10" customWidth="1"/>
    <col min="4113" max="4113" width="3.19921875" customWidth="1"/>
    <col min="4114" max="4114" width="10" customWidth="1"/>
    <col min="4115" max="4116" width="9.46484375" customWidth="1"/>
    <col min="4357" max="4357" width="1.86328125" customWidth="1"/>
    <col min="4358" max="4358" width="6" customWidth="1"/>
    <col min="4359" max="4359" width="9.46484375" customWidth="1"/>
    <col min="4360" max="4360" width="10" customWidth="1"/>
    <col min="4361" max="4361" width="3.1328125" customWidth="1"/>
    <col min="4362" max="4362" width="10" customWidth="1"/>
    <col min="4363" max="4364" width="9.46484375" customWidth="1"/>
    <col min="4365" max="4365" width="6.1328125" customWidth="1"/>
    <col min="4366" max="4366" width="6" customWidth="1"/>
    <col min="4367" max="4367" width="9.46484375" customWidth="1"/>
    <col min="4368" max="4368" width="10" customWidth="1"/>
    <col min="4369" max="4369" width="3.19921875" customWidth="1"/>
    <col min="4370" max="4370" width="10" customWidth="1"/>
    <col min="4371" max="4372" width="9.46484375" customWidth="1"/>
    <col min="4613" max="4613" width="1.86328125" customWidth="1"/>
    <col min="4614" max="4614" width="6" customWidth="1"/>
    <col min="4615" max="4615" width="9.46484375" customWidth="1"/>
    <col min="4616" max="4616" width="10" customWidth="1"/>
    <col min="4617" max="4617" width="3.1328125" customWidth="1"/>
    <col min="4618" max="4618" width="10" customWidth="1"/>
    <col min="4619" max="4620" width="9.46484375" customWidth="1"/>
    <col min="4621" max="4621" width="6.1328125" customWidth="1"/>
    <col min="4622" max="4622" width="6" customWidth="1"/>
    <col min="4623" max="4623" width="9.46484375" customWidth="1"/>
    <col min="4624" max="4624" width="10" customWidth="1"/>
    <col min="4625" max="4625" width="3.19921875" customWidth="1"/>
    <col min="4626" max="4626" width="10" customWidth="1"/>
    <col min="4627" max="4628" width="9.46484375" customWidth="1"/>
    <col min="4869" max="4869" width="1.86328125" customWidth="1"/>
    <col min="4870" max="4870" width="6" customWidth="1"/>
    <col min="4871" max="4871" width="9.46484375" customWidth="1"/>
    <col min="4872" max="4872" width="10" customWidth="1"/>
    <col min="4873" max="4873" width="3.1328125" customWidth="1"/>
    <col min="4874" max="4874" width="10" customWidth="1"/>
    <col min="4875" max="4876" width="9.46484375" customWidth="1"/>
    <col min="4877" max="4877" width="6.1328125" customWidth="1"/>
    <col min="4878" max="4878" width="6" customWidth="1"/>
    <col min="4879" max="4879" width="9.46484375" customWidth="1"/>
    <col min="4880" max="4880" width="10" customWidth="1"/>
    <col min="4881" max="4881" width="3.19921875" customWidth="1"/>
    <col min="4882" max="4882" width="10" customWidth="1"/>
    <col min="4883" max="4884" width="9.46484375" customWidth="1"/>
    <col min="5125" max="5125" width="1.86328125" customWidth="1"/>
    <col min="5126" max="5126" width="6" customWidth="1"/>
    <col min="5127" max="5127" width="9.46484375" customWidth="1"/>
    <col min="5128" max="5128" width="10" customWidth="1"/>
    <col min="5129" max="5129" width="3.1328125" customWidth="1"/>
    <col min="5130" max="5130" width="10" customWidth="1"/>
    <col min="5131" max="5132" width="9.46484375" customWidth="1"/>
    <col min="5133" max="5133" width="6.1328125" customWidth="1"/>
    <col min="5134" max="5134" width="6" customWidth="1"/>
    <col min="5135" max="5135" width="9.46484375" customWidth="1"/>
    <col min="5136" max="5136" width="10" customWidth="1"/>
    <col min="5137" max="5137" width="3.19921875" customWidth="1"/>
    <col min="5138" max="5138" width="10" customWidth="1"/>
    <col min="5139" max="5140" width="9.46484375" customWidth="1"/>
    <col min="5381" max="5381" width="1.86328125" customWidth="1"/>
    <col min="5382" max="5382" width="6" customWidth="1"/>
    <col min="5383" max="5383" width="9.46484375" customWidth="1"/>
    <col min="5384" max="5384" width="10" customWidth="1"/>
    <col min="5385" max="5385" width="3.1328125" customWidth="1"/>
    <col min="5386" max="5386" width="10" customWidth="1"/>
    <col min="5387" max="5388" width="9.46484375" customWidth="1"/>
    <col min="5389" max="5389" width="6.1328125" customWidth="1"/>
    <col min="5390" max="5390" width="6" customWidth="1"/>
    <col min="5391" max="5391" width="9.46484375" customWidth="1"/>
    <col min="5392" max="5392" width="10" customWidth="1"/>
    <col min="5393" max="5393" width="3.19921875" customWidth="1"/>
    <col min="5394" max="5394" width="10" customWidth="1"/>
    <col min="5395" max="5396" width="9.46484375" customWidth="1"/>
    <col min="5637" max="5637" width="1.86328125" customWidth="1"/>
    <col min="5638" max="5638" width="6" customWidth="1"/>
    <col min="5639" max="5639" width="9.46484375" customWidth="1"/>
    <col min="5640" max="5640" width="10" customWidth="1"/>
    <col min="5641" max="5641" width="3.1328125" customWidth="1"/>
    <col min="5642" max="5642" width="10" customWidth="1"/>
    <col min="5643" max="5644" width="9.46484375" customWidth="1"/>
    <col min="5645" max="5645" width="6.1328125" customWidth="1"/>
    <col min="5646" max="5646" width="6" customWidth="1"/>
    <col min="5647" max="5647" width="9.46484375" customWidth="1"/>
    <col min="5648" max="5648" width="10" customWidth="1"/>
    <col min="5649" max="5649" width="3.19921875" customWidth="1"/>
    <col min="5650" max="5650" width="10" customWidth="1"/>
    <col min="5651" max="5652" width="9.46484375" customWidth="1"/>
    <col min="5893" max="5893" width="1.86328125" customWidth="1"/>
    <col min="5894" max="5894" width="6" customWidth="1"/>
    <col min="5895" max="5895" width="9.46484375" customWidth="1"/>
    <col min="5896" max="5896" width="10" customWidth="1"/>
    <col min="5897" max="5897" width="3.1328125" customWidth="1"/>
    <col min="5898" max="5898" width="10" customWidth="1"/>
    <col min="5899" max="5900" width="9.46484375" customWidth="1"/>
    <col min="5901" max="5901" width="6.1328125" customWidth="1"/>
    <col min="5902" max="5902" width="6" customWidth="1"/>
    <col min="5903" max="5903" width="9.46484375" customWidth="1"/>
    <col min="5904" max="5904" width="10" customWidth="1"/>
    <col min="5905" max="5905" width="3.19921875" customWidth="1"/>
    <col min="5906" max="5906" width="10" customWidth="1"/>
    <col min="5907" max="5908" width="9.46484375" customWidth="1"/>
    <col min="6149" max="6149" width="1.86328125" customWidth="1"/>
    <col min="6150" max="6150" width="6" customWidth="1"/>
    <col min="6151" max="6151" width="9.46484375" customWidth="1"/>
    <col min="6152" max="6152" width="10" customWidth="1"/>
    <col min="6153" max="6153" width="3.1328125" customWidth="1"/>
    <col min="6154" max="6154" width="10" customWidth="1"/>
    <col min="6155" max="6156" width="9.46484375" customWidth="1"/>
    <col min="6157" max="6157" width="6.1328125" customWidth="1"/>
    <col min="6158" max="6158" width="6" customWidth="1"/>
    <col min="6159" max="6159" width="9.46484375" customWidth="1"/>
    <col min="6160" max="6160" width="10" customWidth="1"/>
    <col min="6161" max="6161" width="3.19921875" customWidth="1"/>
    <col min="6162" max="6162" width="10" customWidth="1"/>
    <col min="6163" max="6164" width="9.46484375" customWidth="1"/>
    <col min="6405" max="6405" width="1.86328125" customWidth="1"/>
    <col min="6406" max="6406" width="6" customWidth="1"/>
    <col min="6407" max="6407" width="9.46484375" customWidth="1"/>
    <col min="6408" max="6408" width="10" customWidth="1"/>
    <col min="6409" max="6409" width="3.1328125" customWidth="1"/>
    <col min="6410" max="6410" width="10" customWidth="1"/>
    <col min="6411" max="6412" width="9.46484375" customWidth="1"/>
    <col min="6413" max="6413" width="6.1328125" customWidth="1"/>
    <col min="6414" max="6414" width="6" customWidth="1"/>
    <col min="6415" max="6415" width="9.46484375" customWidth="1"/>
    <col min="6416" max="6416" width="10" customWidth="1"/>
    <col min="6417" max="6417" width="3.19921875" customWidth="1"/>
    <col min="6418" max="6418" width="10" customWidth="1"/>
    <col min="6419" max="6420" width="9.46484375" customWidth="1"/>
    <col min="6661" max="6661" width="1.86328125" customWidth="1"/>
    <col min="6662" max="6662" width="6" customWidth="1"/>
    <col min="6663" max="6663" width="9.46484375" customWidth="1"/>
    <col min="6664" max="6664" width="10" customWidth="1"/>
    <col min="6665" max="6665" width="3.1328125" customWidth="1"/>
    <col min="6666" max="6666" width="10" customWidth="1"/>
    <col min="6667" max="6668" width="9.46484375" customWidth="1"/>
    <col min="6669" max="6669" width="6.1328125" customWidth="1"/>
    <col min="6670" max="6670" width="6" customWidth="1"/>
    <col min="6671" max="6671" width="9.46484375" customWidth="1"/>
    <col min="6672" max="6672" width="10" customWidth="1"/>
    <col min="6673" max="6673" width="3.19921875" customWidth="1"/>
    <col min="6674" max="6674" width="10" customWidth="1"/>
    <col min="6675" max="6676" width="9.46484375" customWidth="1"/>
    <col min="6917" max="6917" width="1.86328125" customWidth="1"/>
    <col min="6918" max="6918" width="6" customWidth="1"/>
    <col min="6919" max="6919" width="9.46484375" customWidth="1"/>
    <col min="6920" max="6920" width="10" customWidth="1"/>
    <col min="6921" max="6921" width="3.1328125" customWidth="1"/>
    <col min="6922" max="6922" width="10" customWidth="1"/>
    <col min="6923" max="6924" width="9.46484375" customWidth="1"/>
    <col min="6925" max="6925" width="6.1328125" customWidth="1"/>
    <col min="6926" max="6926" width="6" customWidth="1"/>
    <col min="6927" max="6927" width="9.46484375" customWidth="1"/>
    <col min="6928" max="6928" width="10" customWidth="1"/>
    <col min="6929" max="6929" width="3.19921875" customWidth="1"/>
    <col min="6930" max="6930" width="10" customWidth="1"/>
    <col min="6931" max="6932" width="9.46484375" customWidth="1"/>
    <col min="7173" max="7173" width="1.86328125" customWidth="1"/>
    <col min="7174" max="7174" width="6" customWidth="1"/>
    <col min="7175" max="7175" width="9.46484375" customWidth="1"/>
    <col min="7176" max="7176" width="10" customWidth="1"/>
    <col min="7177" max="7177" width="3.1328125" customWidth="1"/>
    <col min="7178" max="7178" width="10" customWidth="1"/>
    <col min="7179" max="7180" width="9.46484375" customWidth="1"/>
    <col min="7181" max="7181" width="6.1328125" customWidth="1"/>
    <col min="7182" max="7182" width="6" customWidth="1"/>
    <col min="7183" max="7183" width="9.46484375" customWidth="1"/>
    <col min="7184" max="7184" width="10" customWidth="1"/>
    <col min="7185" max="7185" width="3.19921875" customWidth="1"/>
    <col min="7186" max="7186" width="10" customWidth="1"/>
    <col min="7187" max="7188" width="9.46484375" customWidth="1"/>
    <col min="7429" max="7429" width="1.86328125" customWidth="1"/>
    <col min="7430" max="7430" width="6" customWidth="1"/>
    <col min="7431" max="7431" width="9.46484375" customWidth="1"/>
    <col min="7432" max="7432" width="10" customWidth="1"/>
    <col min="7433" max="7433" width="3.1328125" customWidth="1"/>
    <col min="7434" max="7434" width="10" customWidth="1"/>
    <col min="7435" max="7436" width="9.46484375" customWidth="1"/>
    <col min="7437" max="7437" width="6.1328125" customWidth="1"/>
    <col min="7438" max="7438" width="6" customWidth="1"/>
    <col min="7439" max="7439" width="9.46484375" customWidth="1"/>
    <col min="7440" max="7440" width="10" customWidth="1"/>
    <col min="7441" max="7441" width="3.19921875" customWidth="1"/>
    <col min="7442" max="7442" width="10" customWidth="1"/>
    <col min="7443" max="7444" width="9.46484375" customWidth="1"/>
    <col min="7685" max="7685" width="1.86328125" customWidth="1"/>
    <col min="7686" max="7686" width="6" customWidth="1"/>
    <col min="7687" max="7687" width="9.46484375" customWidth="1"/>
    <col min="7688" max="7688" width="10" customWidth="1"/>
    <col min="7689" max="7689" width="3.1328125" customWidth="1"/>
    <col min="7690" max="7690" width="10" customWidth="1"/>
    <col min="7691" max="7692" width="9.46484375" customWidth="1"/>
    <col min="7693" max="7693" width="6.1328125" customWidth="1"/>
    <col min="7694" max="7694" width="6" customWidth="1"/>
    <col min="7695" max="7695" width="9.46484375" customWidth="1"/>
    <col min="7696" max="7696" width="10" customWidth="1"/>
    <col min="7697" max="7697" width="3.19921875" customWidth="1"/>
    <col min="7698" max="7698" width="10" customWidth="1"/>
    <col min="7699" max="7700" width="9.46484375" customWidth="1"/>
    <col min="7941" max="7941" width="1.86328125" customWidth="1"/>
    <col min="7942" max="7942" width="6" customWidth="1"/>
    <col min="7943" max="7943" width="9.46484375" customWidth="1"/>
    <col min="7944" max="7944" width="10" customWidth="1"/>
    <col min="7945" max="7945" width="3.1328125" customWidth="1"/>
    <col min="7946" max="7946" width="10" customWidth="1"/>
    <col min="7947" max="7948" width="9.46484375" customWidth="1"/>
    <col min="7949" max="7949" width="6.1328125" customWidth="1"/>
    <col min="7950" max="7950" width="6" customWidth="1"/>
    <col min="7951" max="7951" width="9.46484375" customWidth="1"/>
    <col min="7952" max="7952" width="10" customWidth="1"/>
    <col min="7953" max="7953" width="3.19921875" customWidth="1"/>
    <col min="7954" max="7954" width="10" customWidth="1"/>
    <col min="7955" max="7956" width="9.46484375" customWidth="1"/>
    <col min="8197" max="8197" width="1.86328125" customWidth="1"/>
    <col min="8198" max="8198" width="6" customWidth="1"/>
    <col min="8199" max="8199" width="9.46484375" customWidth="1"/>
    <col min="8200" max="8200" width="10" customWidth="1"/>
    <col min="8201" max="8201" width="3.1328125" customWidth="1"/>
    <col min="8202" max="8202" width="10" customWidth="1"/>
    <col min="8203" max="8204" width="9.46484375" customWidth="1"/>
    <col min="8205" max="8205" width="6.1328125" customWidth="1"/>
    <col min="8206" max="8206" width="6" customWidth="1"/>
    <col min="8207" max="8207" width="9.46484375" customWidth="1"/>
    <col min="8208" max="8208" width="10" customWidth="1"/>
    <col min="8209" max="8209" width="3.19921875" customWidth="1"/>
    <col min="8210" max="8210" width="10" customWidth="1"/>
    <col min="8211" max="8212" width="9.46484375" customWidth="1"/>
    <col min="8453" max="8453" width="1.86328125" customWidth="1"/>
    <col min="8454" max="8454" width="6" customWidth="1"/>
    <col min="8455" max="8455" width="9.46484375" customWidth="1"/>
    <col min="8456" max="8456" width="10" customWidth="1"/>
    <col min="8457" max="8457" width="3.1328125" customWidth="1"/>
    <col min="8458" max="8458" width="10" customWidth="1"/>
    <col min="8459" max="8460" width="9.46484375" customWidth="1"/>
    <col min="8461" max="8461" width="6.1328125" customWidth="1"/>
    <col min="8462" max="8462" width="6" customWidth="1"/>
    <col min="8463" max="8463" width="9.46484375" customWidth="1"/>
    <col min="8464" max="8464" width="10" customWidth="1"/>
    <col min="8465" max="8465" width="3.19921875" customWidth="1"/>
    <col min="8466" max="8466" width="10" customWidth="1"/>
    <col min="8467" max="8468" width="9.46484375" customWidth="1"/>
    <col min="8709" max="8709" width="1.86328125" customWidth="1"/>
    <col min="8710" max="8710" width="6" customWidth="1"/>
    <col min="8711" max="8711" width="9.46484375" customWidth="1"/>
    <col min="8712" max="8712" width="10" customWidth="1"/>
    <col min="8713" max="8713" width="3.1328125" customWidth="1"/>
    <col min="8714" max="8714" width="10" customWidth="1"/>
    <col min="8715" max="8716" width="9.46484375" customWidth="1"/>
    <col min="8717" max="8717" width="6.1328125" customWidth="1"/>
    <col min="8718" max="8718" width="6" customWidth="1"/>
    <col min="8719" max="8719" width="9.46484375" customWidth="1"/>
    <col min="8720" max="8720" width="10" customWidth="1"/>
    <col min="8721" max="8721" width="3.19921875" customWidth="1"/>
    <col min="8722" max="8722" width="10" customWidth="1"/>
    <col min="8723" max="8724" width="9.46484375" customWidth="1"/>
    <col min="8965" max="8965" width="1.86328125" customWidth="1"/>
    <col min="8966" max="8966" width="6" customWidth="1"/>
    <col min="8967" max="8967" width="9.46484375" customWidth="1"/>
    <col min="8968" max="8968" width="10" customWidth="1"/>
    <col min="8969" max="8969" width="3.1328125" customWidth="1"/>
    <col min="8970" max="8970" width="10" customWidth="1"/>
    <col min="8971" max="8972" width="9.46484375" customWidth="1"/>
    <col min="8973" max="8973" width="6.1328125" customWidth="1"/>
    <col min="8974" max="8974" width="6" customWidth="1"/>
    <col min="8975" max="8975" width="9.46484375" customWidth="1"/>
    <col min="8976" max="8976" width="10" customWidth="1"/>
    <col min="8977" max="8977" width="3.19921875" customWidth="1"/>
    <col min="8978" max="8978" width="10" customWidth="1"/>
    <col min="8979" max="8980" width="9.46484375" customWidth="1"/>
    <col min="9221" max="9221" width="1.86328125" customWidth="1"/>
    <col min="9222" max="9222" width="6" customWidth="1"/>
    <col min="9223" max="9223" width="9.46484375" customWidth="1"/>
    <col min="9224" max="9224" width="10" customWidth="1"/>
    <col min="9225" max="9225" width="3.1328125" customWidth="1"/>
    <col min="9226" max="9226" width="10" customWidth="1"/>
    <col min="9227" max="9228" width="9.46484375" customWidth="1"/>
    <col min="9229" max="9229" width="6.1328125" customWidth="1"/>
    <col min="9230" max="9230" width="6" customWidth="1"/>
    <col min="9231" max="9231" width="9.46484375" customWidth="1"/>
    <col min="9232" max="9232" width="10" customWidth="1"/>
    <col min="9233" max="9233" width="3.19921875" customWidth="1"/>
    <col min="9234" max="9234" width="10" customWidth="1"/>
    <col min="9235" max="9236" width="9.46484375" customWidth="1"/>
    <col min="9477" max="9477" width="1.86328125" customWidth="1"/>
    <col min="9478" max="9478" width="6" customWidth="1"/>
    <col min="9479" max="9479" width="9.46484375" customWidth="1"/>
    <col min="9480" max="9480" width="10" customWidth="1"/>
    <col min="9481" max="9481" width="3.1328125" customWidth="1"/>
    <col min="9482" max="9482" width="10" customWidth="1"/>
    <col min="9483" max="9484" width="9.46484375" customWidth="1"/>
    <col min="9485" max="9485" width="6.1328125" customWidth="1"/>
    <col min="9486" max="9486" width="6" customWidth="1"/>
    <col min="9487" max="9487" width="9.46484375" customWidth="1"/>
    <col min="9488" max="9488" width="10" customWidth="1"/>
    <col min="9489" max="9489" width="3.19921875" customWidth="1"/>
    <col min="9490" max="9490" width="10" customWidth="1"/>
    <col min="9491" max="9492" width="9.46484375" customWidth="1"/>
    <col min="9733" max="9733" width="1.86328125" customWidth="1"/>
    <col min="9734" max="9734" width="6" customWidth="1"/>
    <col min="9735" max="9735" width="9.46484375" customWidth="1"/>
    <col min="9736" max="9736" width="10" customWidth="1"/>
    <col min="9737" max="9737" width="3.1328125" customWidth="1"/>
    <col min="9738" max="9738" width="10" customWidth="1"/>
    <col min="9739" max="9740" width="9.46484375" customWidth="1"/>
    <col min="9741" max="9741" width="6.1328125" customWidth="1"/>
    <col min="9742" max="9742" width="6" customWidth="1"/>
    <col min="9743" max="9743" width="9.46484375" customWidth="1"/>
    <col min="9744" max="9744" width="10" customWidth="1"/>
    <col min="9745" max="9745" width="3.19921875" customWidth="1"/>
    <col min="9746" max="9746" width="10" customWidth="1"/>
    <col min="9747" max="9748" width="9.46484375" customWidth="1"/>
    <col min="9989" max="9989" width="1.86328125" customWidth="1"/>
    <col min="9990" max="9990" width="6" customWidth="1"/>
    <col min="9991" max="9991" width="9.46484375" customWidth="1"/>
    <col min="9992" max="9992" width="10" customWidth="1"/>
    <col min="9993" max="9993" width="3.1328125" customWidth="1"/>
    <col min="9994" max="9994" width="10" customWidth="1"/>
    <col min="9995" max="9996" width="9.46484375" customWidth="1"/>
    <col min="9997" max="9997" width="6.1328125" customWidth="1"/>
    <col min="9998" max="9998" width="6" customWidth="1"/>
    <col min="9999" max="9999" width="9.46484375" customWidth="1"/>
    <col min="10000" max="10000" width="10" customWidth="1"/>
    <col min="10001" max="10001" width="3.19921875" customWidth="1"/>
    <col min="10002" max="10002" width="10" customWidth="1"/>
    <col min="10003" max="10004" width="9.46484375" customWidth="1"/>
    <col min="10245" max="10245" width="1.86328125" customWidth="1"/>
    <col min="10246" max="10246" width="6" customWidth="1"/>
    <col min="10247" max="10247" width="9.46484375" customWidth="1"/>
    <col min="10248" max="10248" width="10" customWidth="1"/>
    <col min="10249" max="10249" width="3.1328125" customWidth="1"/>
    <col min="10250" max="10250" width="10" customWidth="1"/>
    <col min="10251" max="10252" width="9.46484375" customWidth="1"/>
    <col min="10253" max="10253" width="6.1328125" customWidth="1"/>
    <col min="10254" max="10254" width="6" customWidth="1"/>
    <col min="10255" max="10255" width="9.46484375" customWidth="1"/>
    <col min="10256" max="10256" width="10" customWidth="1"/>
    <col min="10257" max="10257" width="3.19921875" customWidth="1"/>
    <col min="10258" max="10258" width="10" customWidth="1"/>
    <col min="10259" max="10260" width="9.46484375" customWidth="1"/>
    <col min="10501" max="10501" width="1.86328125" customWidth="1"/>
    <col min="10502" max="10502" width="6" customWidth="1"/>
    <col min="10503" max="10503" width="9.46484375" customWidth="1"/>
    <col min="10504" max="10504" width="10" customWidth="1"/>
    <col min="10505" max="10505" width="3.1328125" customWidth="1"/>
    <col min="10506" max="10506" width="10" customWidth="1"/>
    <col min="10507" max="10508" width="9.46484375" customWidth="1"/>
    <col min="10509" max="10509" width="6.1328125" customWidth="1"/>
    <col min="10510" max="10510" width="6" customWidth="1"/>
    <col min="10511" max="10511" width="9.46484375" customWidth="1"/>
    <col min="10512" max="10512" width="10" customWidth="1"/>
    <col min="10513" max="10513" width="3.19921875" customWidth="1"/>
    <col min="10514" max="10514" width="10" customWidth="1"/>
    <col min="10515" max="10516" width="9.46484375" customWidth="1"/>
    <col min="10757" max="10757" width="1.86328125" customWidth="1"/>
    <col min="10758" max="10758" width="6" customWidth="1"/>
    <col min="10759" max="10759" width="9.46484375" customWidth="1"/>
    <col min="10760" max="10760" width="10" customWidth="1"/>
    <col min="10761" max="10761" width="3.1328125" customWidth="1"/>
    <col min="10762" max="10762" width="10" customWidth="1"/>
    <col min="10763" max="10764" width="9.46484375" customWidth="1"/>
    <col min="10765" max="10765" width="6.1328125" customWidth="1"/>
    <col min="10766" max="10766" width="6" customWidth="1"/>
    <col min="10767" max="10767" width="9.46484375" customWidth="1"/>
    <col min="10768" max="10768" width="10" customWidth="1"/>
    <col min="10769" max="10769" width="3.19921875" customWidth="1"/>
    <col min="10770" max="10770" width="10" customWidth="1"/>
    <col min="10771" max="10772" width="9.46484375" customWidth="1"/>
    <col min="11013" max="11013" width="1.86328125" customWidth="1"/>
    <col min="11014" max="11014" width="6" customWidth="1"/>
    <col min="11015" max="11015" width="9.46484375" customWidth="1"/>
    <col min="11016" max="11016" width="10" customWidth="1"/>
    <col min="11017" max="11017" width="3.1328125" customWidth="1"/>
    <col min="11018" max="11018" width="10" customWidth="1"/>
    <col min="11019" max="11020" width="9.46484375" customWidth="1"/>
    <col min="11021" max="11021" width="6.1328125" customWidth="1"/>
    <col min="11022" max="11022" width="6" customWidth="1"/>
    <col min="11023" max="11023" width="9.46484375" customWidth="1"/>
    <col min="11024" max="11024" width="10" customWidth="1"/>
    <col min="11025" max="11025" width="3.19921875" customWidth="1"/>
    <col min="11026" max="11026" width="10" customWidth="1"/>
    <col min="11027" max="11028" width="9.46484375" customWidth="1"/>
    <col min="11269" max="11269" width="1.86328125" customWidth="1"/>
    <col min="11270" max="11270" width="6" customWidth="1"/>
    <col min="11271" max="11271" width="9.46484375" customWidth="1"/>
    <col min="11272" max="11272" width="10" customWidth="1"/>
    <col min="11273" max="11273" width="3.1328125" customWidth="1"/>
    <col min="11274" max="11274" width="10" customWidth="1"/>
    <col min="11275" max="11276" width="9.46484375" customWidth="1"/>
    <col min="11277" max="11277" width="6.1328125" customWidth="1"/>
    <col min="11278" max="11278" width="6" customWidth="1"/>
    <col min="11279" max="11279" width="9.46484375" customWidth="1"/>
    <col min="11280" max="11280" width="10" customWidth="1"/>
    <col min="11281" max="11281" width="3.19921875" customWidth="1"/>
    <col min="11282" max="11282" width="10" customWidth="1"/>
    <col min="11283" max="11284" width="9.46484375" customWidth="1"/>
    <col min="11525" max="11525" width="1.86328125" customWidth="1"/>
    <col min="11526" max="11526" width="6" customWidth="1"/>
    <col min="11527" max="11527" width="9.46484375" customWidth="1"/>
    <col min="11528" max="11528" width="10" customWidth="1"/>
    <col min="11529" max="11529" width="3.1328125" customWidth="1"/>
    <col min="11530" max="11530" width="10" customWidth="1"/>
    <col min="11531" max="11532" width="9.46484375" customWidth="1"/>
    <col min="11533" max="11533" width="6.1328125" customWidth="1"/>
    <col min="11534" max="11534" width="6" customWidth="1"/>
    <col min="11535" max="11535" width="9.46484375" customWidth="1"/>
    <col min="11536" max="11536" width="10" customWidth="1"/>
    <col min="11537" max="11537" width="3.19921875" customWidth="1"/>
    <col min="11538" max="11538" width="10" customWidth="1"/>
    <col min="11539" max="11540" width="9.46484375" customWidth="1"/>
    <col min="11781" max="11781" width="1.86328125" customWidth="1"/>
    <col min="11782" max="11782" width="6" customWidth="1"/>
    <col min="11783" max="11783" width="9.46484375" customWidth="1"/>
    <col min="11784" max="11784" width="10" customWidth="1"/>
    <col min="11785" max="11785" width="3.1328125" customWidth="1"/>
    <col min="11786" max="11786" width="10" customWidth="1"/>
    <col min="11787" max="11788" width="9.46484375" customWidth="1"/>
    <col min="11789" max="11789" width="6.1328125" customWidth="1"/>
    <col min="11790" max="11790" width="6" customWidth="1"/>
    <col min="11791" max="11791" width="9.46484375" customWidth="1"/>
    <col min="11792" max="11792" width="10" customWidth="1"/>
    <col min="11793" max="11793" width="3.19921875" customWidth="1"/>
    <col min="11794" max="11794" width="10" customWidth="1"/>
    <col min="11795" max="11796" width="9.46484375" customWidth="1"/>
    <col min="12037" max="12037" width="1.86328125" customWidth="1"/>
    <col min="12038" max="12038" width="6" customWidth="1"/>
    <col min="12039" max="12039" width="9.46484375" customWidth="1"/>
    <col min="12040" max="12040" width="10" customWidth="1"/>
    <col min="12041" max="12041" width="3.1328125" customWidth="1"/>
    <col min="12042" max="12042" width="10" customWidth="1"/>
    <col min="12043" max="12044" width="9.46484375" customWidth="1"/>
    <col min="12045" max="12045" width="6.1328125" customWidth="1"/>
    <col min="12046" max="12046" width="6" customWidth="1"/>
    <col min="12047" max="12047" width="9.46484375" customWidth="1"/>
    <col min="12048" max="12048" width="10" customWidth="1"/>
    <col min="12049" max="12049" width="3.19921875" customWidth="1"/>
    <col min="12050" max="12050" width="10" customWidth="1"/>
    <col min="12051" max="12052" width="9.46484375" customWidth="1"/>
    <col min="12293" max="12293" width="1.86328125" customWidth="1"/>
    <col min="12294" max="12294" width="6" customWidth="1"/>
    <col min="12295" max="12295" width="9.46484375" customWidth="1"/>
    <col min="12296" max="12296" width="10" customWidth="1"/>
    <col min="12297" max="12297" width="3.1328125" customWidth="1"/>
    <col min="12298" max="12298" width="10" customWidth="1"/>
    <col min="12299" max="12300" width="9.46484375" customWidth="1"/>
    <col min="12301" max="12301" width="6.1328125" customWidth="1"/>
    <col min="12302" max="12302" width="6" customWidth="1"/>
    <col min="12303" max="12303" width="9.46484375" customWidth="1"/>
    <col min="12304" max="12304" width="10" customWidth="1"/>
    <col min="12305" max="12305" width="3.19921875" customWidth="1"/>
    <col min="12306" max="12306" width="10" customWidth="1"/>
    <col min="12307" max="12308" width="9.46484375" customWidth="1"/>
    <col min="12549" max="12549" width="1.86328125" customWidth="1"/>
    <col min="12550" max="12550" width="6" customWidth="1"/>
    <col min="12551" max="12551" width="9.46484375" customWidth="1"/>
    <col min="12552" max="12552" width="10" customWidth="1"/>
    <col min="12553" max="12553" width="3.1328125" customWidth="1"/>
    <col min="12554" max="12554" width="10" customWidth="1"/>
    <col min="12555" max="12556" width="9.46484375" customWidth="1"/>
    <col min="12557" max="12557" width="6.1328125" customWidth="1"/>
    <col min="12558" max="12558" width="6" customWidth="1"/>
    <col min="12559" max="12559" width="9.46484375" customWidth="1"/>
    <col min="12560" max="12560" width="10" customWidth="1"/>
    <col min="12561" max="12561" width="3.19921875" customWidth="1"/>
    <col min="12562" max="12562" width="10" customWidth="1"/>
    <col min="12563" max="12564" width="9.46484375" customWidth="1"/>
    <col min="12805" max="12805" width="1.86328125" customWidth="1"/>
    <col min="12806" max="12806" width="6" customWidth="1"/>
    <col min="12807" max="12807" width="9.46484375" customWidth="1"/>
    <col min="12808" max="12808" width="10" customWidth="1"/>
    <col min="12809" max="12809" width="3.1328125" customWidth="1"/>
    <col min="12810" max="12810" width="10" customWidth="1"/>
    <col min="12811" max="12812" width="9.46484375" customWidth="1"/>
    <col min="12813" max="12813" width="6.1328125" customWidth="1"/>
    <col min="12814" max="12814" width="6" customWidth="1"/>
    <col min="12815" max="12815" width="9.46484375" customWidth="1"/>
    <col min="12816" max="12816" width="10" customWidth="1"/>
    <col min="12817" max="12817" width="3.19921875" customWidth="1"/>
    <col min="12818" max="12818" width="10" customWidth="1"/>
    <col min="12819" max="12820" width="9.46484375" customWidth="1"/>
    <col min="13061" max="13061" width="1.86328125" customWidth="1"/>
    <col min="13062" max="13062" width="6" customWidth="1"/>
    <col min="13063" max="13063" width="9.46484375" customWidth="1"/>
    <col min="13064" max="13064" width="10" customWidth="1"/>
    <col min="13065" max="13065" width="3.1328125" customWidth="1"/>
    <col min="13066" max="13066" width="10" customWidth="1"/>
    <col min="13067" max="13068" width="9.46484375" customWidth="1"/>
    <col min="13069" max="13069" width="6.1328125" customWidth="1"/>
    <col min="13070" max="13070" width="6" customWidth="1"/>
    <col min="13071" max="13071" width="9.46484375" customWidth="1"/>
    <col min="13072" max="13072" width="10" customWidth="1"/>
    <col min="13073" max="13073" width="3.19921875" customWidth="1"/>
    <col min="13074" max="13074" width="10" customWidth="1"/>
    <col min="13075" max="13076" width="9.46484375" customWidth="1"/>
    <col min="13317" max="13317" width="1.86328125" customWidth="1"/>
    <col min="13318" max="13318" width="6" customWidth="1"/>
    <col min="13319" max="13319" width="9.46484375" customWidth="1"/>
    <col min="13320" max="13320" width="10" customWidth="1"/>
    <col min="13321" max="13321" width="3.1328125" customWidth="1"/>
    <col min="13322" max="13322" width="10" customWidth="1"/>
    <col min="13323" max="13324" width="9.46484375" customWidth="1"/>
    <col min="13325" max="13325" width="6.1328125" customWidth="1"/>
    <col min="13326" max="13326" width="6" customWidth="1"/>
    <col min="13327" max="13327" width="9.46484375" customWidth="1"/>
    <col min="13328" max="13328" width="10" customWidth="1"/>
    <col min="13329" max="13329" width="3.19921875" customWidth="1"/>
    <col min="13330" max="13330" width="10" customWidth="1"/>
    <col min="13331" max="13332" width="9.46484375" customWidth="1"/>
    <col min="13573" max="13573" width="1.86328125" customWidth="1"/>
    <col min="13574" max="13574" width="6" customWidth="1"/>
    <col min="13575" max="13575" width="9.46484375" customWidth="1"/>
    <col min="13576" max="13576" width="10" customWidth="1"/>
    <col min="13577" max="13577" width="3.1328125" customWidth="1"/>
    <col min="13578" max="13578" width="10" customWidth="1"/>
    <col min="13579" max="13580" width="9.46484375" customWidth="1"/>
    <col min="13581" max="13581" width="6.1328125" customWidth="1"/>
    <col min="13582" max="13582" width="6" customWidth="1"/>
    <col min="13583" max="13583" width="9.46484375" customWidth="1"/>
    <col min="13584" max="13584" width="10" customWidth="1"/>
    <col min="13585" max="13585" width="3.19921875" customWidth="1"/>
    <col min="13586" max="13586" width="10" customWidth="1"/>
    <col min="13587" max="13588" width="9.46484375" customWidth="1"/>
    <col min="13829" max="13829" width="1.86328125" customWidth="1"/>
    <col min="13830" max="13830" width="6" customWidth="1"/>
    <col min="13831" max="13831" width="9.46484375" customWidth="1"/>
    <col min="13832" max="13832" width="10" customWidth="1"/>
    <col min="13833" max="13833" width="3.1328125" customWidth="1"/>
    <col min="13834" max="13834" width="10" customWidth="1"/>
    <col min="13835" max="13836" width="9.46484375" customWidth="1"/>
    <col min="13837" max="13837" width="6.1328125" customWidth="1"/>
    <col min="13838" max="13838" width="6" customWidth="1"/>
    <col min="13839" max="13839" width="9.46484375" customWidth="1"/>
    <col min="13840" max="13840" width="10" customWidth="1"/>
    <col min="13841" max="13841" width="3.19921875" customWidth="1"/>
    <col min="13842" max="13842" width="10" customWidth="1"/>
    <col min="13843" max="13844" width="9.46484375" customWidth="1"/>
    <col min="14085" max="14085" width="1.86328125" customWidth="1"/>
    <col min="14086" max="14086" width="6" customWidth="1"/>
    <col min="14087" max="14087" width="9.46484375" customWidth="1"/>
    <col min="14088" max="14088" width="10" customWidth="1"/>
    <col min="14089" max="14089" width="3.1328125" customWidth="1"/>
    <col min="14090" max="14090" width="10" customWidth="1"/>
    <col min="14091" max="14092" width="9.46484375" customWidth="1"/>
    <col min="14093" max="14093" width="6.1328125" customWidth="1"/>
    <col min="14094" max="14094" width="6" customWidth="1"/>
    <col min="14095" max="14095" width="9.46484375" customWidth="1"/>
    <col min="14096" max="14096" width="10" customWidth="1"/>
    <col min="14097" max="14097" width="3.19921875" customWidth="1"/>
    <col min="14098" max="14098" width="10" customWidth="1"/>
    <col min="14099" max="14100" width="9.46484375" customWidth="1"/>
    <col min="14341" max="14341" width="1.86328125" customWidth="1"/>
    <col min="14342" max="14342" width="6" customWidth="1"/>
    <col min="14343" max="14343" width="9.46484375" customWidth="1"/>
    <col min="14344" max="14344" width="10" customWidth="1"/>
    <col min="14345" max="14345" width="3.1328125" customWidth="1"/>
    <col min="14346" max="14346" width="10" customWidth="1"/>
    <col min="14347" max="14348" width="9.46484375" customWidth="1"/>
    <col min="14349" max="14349" width="6.1328125" customWidth="1"/>
    <col min="14350" max="14350" width="6" customWidth="1"/>
    <col min="14351" max="14351" width="9.46484375" customWidth="1"/>
    <col min="14352" max="14352" width="10" customWidth="1"/>
    <col min="14353" max="14353" width="3.19921875" customWidth="1"/>
    <col min="14354" max="14354" width="10" customWidth="1"/>
    <col min="14355" max="14356" width="9.46484375" customWidth="1"/>
    <col min="14597" max="14597" width="1.86328125" customWidth="1"/>
    <col min="14598" max="14598" width="6" customWidth="1"/>
    <col min="14599" max="14599" width="9.46484375" customWidth="1"/>
    <col min="14600" max="14600" width="10" customWidth="1"/>
    <col min="14601" max="14601" width="3.1328125" customWidth="1"/>
    <col min="14602" max="14602" width="10" customWidth="1"/>
    <col min="14603" max="14604" width="9.46484375" customWidth="1"/>
    <col min="14605" max="14605" width="6.1328125" customWidth="1"/>
    <col min="14606" max="14606" width="6" customWidth="1"/>
    <col min="14607" max="14607" width="9.46484375" customWidth="1"/>
    <col min="14608" max="14608" width="10" customWidth="1"/>
    <col min="14609" max="14609" width="3.19921875" customWidth="1"/>
    <col min="14610" max="14610" width="10" customWidth="1"/>
    <col min="14611" max="14612" width="9.46484375" customWidth="1"/>
    <col min="14853" max="14853" width="1.86328125" customWidth="1"/>
    <col min="14854" max="14854" width="6" customWidth="1"/>
    <col min="14855" max="14855" width="9.46484375" customWidth="1"/>
    <col min="14856" max="14856" width="10" customWidth="1"/>
    <col min="14857" max="14857" width="3.1328125" customWidth="1"/>
    <col min="14858" max="14858" width="10" customWidth="1"/>
    <col min="14859" max="14860" width="9.46484375" customWidth="1"/>
    <col min="14861" max="14861" width="6.1328125" customWidth="1"/>
    <col min="14862" max="14862" width="6" customWidth="1"/>
    <col min="14863" max="14863" width="9.46484375" customWidth="1"/>
    <col min="14864" max="14864" width="10" customWidth="1"/>
    <col min="14865" max="14865" width="3.19921875" customWidth="1"/>
    <col min="14866" max="14866" width="10" customWidth="1"/>
    <col min="14867" max="14868" width="9.46484375" customWidth="1"/>
    <col min="15109" max="15109" width="1.86328125" customWidth="1"/>
    <col min="15110" max="15110" width="6" customWidth="1"/>
    <col min="15111" max="15111" width="9.46484375" customWidth="1"/>
    <col min="15112" max="15112" width="10" customWidth="1"/>
    <col min="15113" max="15113" width="3.1328125" customWidth="1"/>
    <col min="15114" max="15114" width="10" customWidth="1"/>
    <col min="15115" max="15116" width="9.46484375" customWidth="1"/>
    <col min="15117" max="15117" width="6.1328125" customWidth="1"/>
    <col min="15118" max="15118" width="6" customWidth="1"/>
    <col min="15119" max="15119" width="9.46484375" customWidth="1"/>
    <col min="15120" max="15120" width="10" customWidth="1"/>
    <col min="15121" max="15121" width="3.19921875" customWidth="1"/>
    <col min="15122" max="15122" width="10" customWidth="1"/>
    <col min="15123" max="15124" width="9.46484375" customWidth="1"/>
    <col min="15365" max="15365" width="1.86328125" customWidth="1"/>
    <col min="15366" max="15366" width="6" customWidth="1"/>
    <col min="15367" max="15367" width="9.46484375" customWidth="1"/>
    <col min="15368" max="15368" width="10" customWidth="1"/>
    <col min="15369" max="15369" width="3.1328125" customWidth="1"/>
    <col min="15370" max="15370" width="10" customWidth="1"/>
    <col min="15371" max="15372" width="9.46484375" customWidth="1"/>
    <col min="15373" max="15373" width="6.1328125" customWidth="1"/>
    <col min="15374" max="15374" width="6" customWidth="1"/>
    <col min="15375" max="15375" width="9.46484375" customWidth="1"/>
    <col min="15376" max="15376" width="10" customWidth="1"/>
    <col min="15377" max="15377" width="3.19921875" customWidth="1"/>
    <col min="15378" max="15378" width="10" customWidth="1"/>
    <col min="15379" max="15380" width="9.46484375" customWidth="1"/>
    <col min="15621" max="15621" width="1.86328125" customWidth="1"/>
    <col min="15622" max="15622" width="6" customWidth="1"/>
    <col min="15623" max="15623" width="9.46484375" customWidth="1"/>
    <col min="15624" max="15624" width="10" customWidth="1"/>
    <col min="15625" max="15625" width="3.1328125" customWidth="1"/>
    <col min="15626" max="15626" width="10" customWidth="1"/>
    <col min="15627" max="15628" width="9.46484375" customWidth="1"/>
    <col min="15629" max="15629" width="6.1328125" customWidth="1"/>
    <col min="15630" max="15630" width="6" customWidth="1"/>
    <col min="15631" max="15631" width="9.46484375" customWidth="1"/>
    <col min="15632" max="15632" width="10" customWidth="1"/>
    <col min="15633" max="15633" width="3.19921875" customWidth="1"/>
    <col min="15634" max="15634" width="10" customWidth="1"/>
    <col min="15635" max="15636" width="9.46484375" customWidth="1"/>
    <col min="15877" max="15877" width="1.86328125" customWidth="1"/>
    <col min="15878" max="15878" width="6" customWidth="1"/>
    <col min="15879" max="15879" width="9.46484375" customWidth="1"/>
    <col min="15880" max="15880" width="10" customWidth="1"/>
    <col min="15881" max="15881" width="3.1328125" customWidth="1"/>
    <col min="15882" max="15882" width="10" customWidth="1"/>
    <col min="15883" max="15884" width="9.46484375" customWidth="1"/>
    <col min="15885" max="15885" width="6.1328125" customWidth="1"/>
    <col min="15886" max="15886" width="6" customWidth="1"/>
    <col min="15887" max="15887" width="9.46484375" customWidth="1"/>
    <col min="15888" max="15888" width="10" customWidth="1"/>
    <col min="15889" max="15889" width="3.19921875" customWidth="1"/>
    <col min="15890" max="15890" width="10" customWidth="1"/>
    <col min="15891" max="15892" width="9.46484375" customWidth="1"/>
    <col min="16133" max="16133" width="1.86328125" customWidth="1"/>
    <col min="16134" max="16134" width="6" customWidth="1"/>
    <col min="16135" max="16135" width="9.46484375" customWidth="1"/>
    <col min="16136" max="16136" width="10" customWidth="1"/>
    <col min="16137" max="16137" width="3.1328125" customWidth="1"/>
    <col min="16138" max="16138" width="10" customWidth="1"/>
    <col min="16139" max="16140" width="9.46484375" customWidth="1"/>
    <col min="16141" max="16141" width="6.1328125" customWidth="1"/>
    <col min="16142" max="16142" width="6" customWidth="1"/>
    <col min="16143" max="16143" width="9.46484375" customWidth="1"/>
    <col min="16144" max="16144" width="10" customWidth="1"/>
    <col min="16145" max="16145" width="3.19921875" customWidth="1"/>
    <col min="16146" max="16146" width="10" customWidth="1"/>
    <col min="16147" max="16148" width="9.46484375" customWidth="1"/>
  </cols>
  <sheetData>
    <row r="2" spans="2:20" x14ac:dyDescent="0.25">
      <c r="D2" s="321" t="s">
        <v>113</v>
      </c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2:20" x14ac:dyDescent="0.25"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</row>
    <row r="4" spans="2:20" ht="16.149999999999999" x14ac:dyDescent="0.3">
      <c r="D4" s="268" t="s">
        <v>102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</row>
    <row r="5" spans="2:20" ht="16.149999999999999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6" spans="2:20" ht="16.149999999999999" x14ac:dyDescent="0.25">
      <c r="B6" s="106" t="s">
        <v>107</v>
      </c>
      <c r="C6" s="132"/>
      <c r="D6" s="132"/>
      <c r="E6" s="132"/>
      <c r="F6" s="132"/>
      <c r="G6" s="132"/>
      <c r="H6" s="132"/>
      <c r="I6" s="132"/>
      <c r="J6" s="132"/>
      <c r="K6" s="3"/>
      <c r="L6" s="106" t="s">
        <v>108</v>
      </c>
      <c r="M6" s="132"/>
      <c r="N6" s="132"/>
      <c r="O6" s="132"/>
      <c r="P6" s="132"/>
      <c r="Q6" s="132"/>
      <c r="R6" s="132"/>
      <c r="S6" s="132"/>
      <c r="T6" s="132"/>
    </row>
    <row r="8" spans="2:20" ht="13.15" thickBot="1" x14ac:dyDescent="0.3"/>
    <row r="9" spans="2:20" ht="16.350000000000001" customHeight="1" x14ac:dyDescent="0.25">
      <c r="B9" s="196" t="s">
        <v>9</v>
      </c>
      <c r="C9" s="322" t="s">
        <v>10</v>
      </c>
      <c r="D9" s="322" t="s">
        <v>11</v>
      </c>
      <c r="E9" s="322"/>
      <c r="F9" s="322"/>
      <c r="G9" s="322"/>
      <c r="H9" s="322"/>
      <c r="I9" s="322" t="s">
        <v>12</v>
      </c>
      <c r="J9" s="323"/>
      <c r="L9" s="196" t="s">
        <v>9</v>
      </c>
      <c r="M9" s="312" t="s">
        <v>10</v>
      </c>
      <c r="N9" s="312" t="s">
        <v>11</v>
      </c>
      <c r="O9" s="316"/>
      <c r="P9" s="316"/>
      <c r="Q9" s="316"/>
      <c r="R9" s="301"/>
      <c r="S9" s="312" t="s">
        <v>12</v>
      </c>
      <c r="T9" s="313"/>
    </row>
    <row r="10" spans="2:20" ht="16.350000000000001" customHeight="1" x14ac:dyDescent="0.25">
      <c r="B10" s="307"/>
      <c r="C10" s="293"/>
      <c r="D10" s="293"/>
      <c r="E10" s="293"/>
      <c r="F10" s="293"/>
      <c r="G10" s="293"/>
      <c r="H10" s="293"/>
      <c r="I10" s="293"/>
      <c r="J10" s="314"/>
      <c r="L10" s="307"/>
      <c r="M10" s="295"/>
      <c r="N10" s="295"/>
      <c r="O10" s="297"/>
      <c r="P10" s="297"/>
      <c r="Q10" s="297"/>
      <c r="R10" s="298"/>
      <c r="S10" s="295"/>
      <c r="T10" s="296"/>
    </row>
    <row r="11" spans="2:20" ht="16.350000000000001" customHeight="1" x14ac:dyDescent="0.25">
      <c r="B11" s="306" t="s">
        <v>23</v>
      </c>
      <c r="C11" s="311">
        <v>0.41666666666666669</v>
      </c>
      <c r="D11" s="284" t="s">
        <v>139</v>
      </c>
      <c r="E11" s="287"/>
      <c r="F11" s="287" t="s">
        <v>28</v>
      </c>
      <c r="G11" s="287"/>
      <c r="H11" s="284" t="s">
        <v>91</v>
      </c>
      <c r="I11" s="285" t="s">
        <v>64</v>
      </c>
      <c r="J11" s="291"/>
      <c r="L11" s="306" t="s">
        <v>26</v>
      </c>
      <c r="M11" s="311">
        <v>0.41666666666666669</v>
      </c>
      <c r="N11" s="285" t="s">
        <v>168</v>
      </c>
      <c r="O11" s="285"/>
      <c r="P11" s="287" t="s">
        <v>28</v>
      </c>
      <c r="Q11" s="287"/>
      <c r="R11" s="284" t="s">
        <v>145</v>
      </c>
      <c r="S11" s="285" t="s">
        <v>65</v>
      </c>
      <c r="T11" s="291"/>
    </row>
    <row r="12" spans="2:20" ht="16.350000000000001" customHeight="1" x14ac:dyDescent="0.25">
      <c r="B12" s="307"/>
      <c r="C12" s="295"/>
      <c r="D12" s="300"/>
      <c r="E12" s="132"/>
      <c r="F12" s="132"/>
      <c r="G12" s="132"/>
      <c r="H12" s="300"/>
      <c r="I12" s="295"/>
      <c r="J12" s="296"/>
      <c r="L12" s="307"/>
      <c r="M12" s="295"/>
      <c r="N12" s="295"/>
      <c r="O12" s="295"/>
      <c r="P12" s="297"/>
      <c r="Q12" s="297"/>
      <c r="R12" s="300"/>
      <c r="S12" s="295"/>
      <c r="T12" s="296"/>
    </row>
    <row r="13" spans="2:20" ht="16.350000000000001" customHeight="1" x14ac:dyDescent="0.25">
      <c r="B13" s="306" t="s">
        <v>24</v>
      </c>
      <c r="C13" s="282">
        <v>0.44444444444444442</v>
      </c>
      <c r="D13" s="285" t="s">
        <v>92</v>
      </c>
      <c r="E13" s="285"/>
      <c r="F13" s="287" t="s">
        <v>28</v>
      </c>
      <c r="G13" s="289"/>
      <c r="H13" s="289" t="s">
        <v>93</v>
      </c>
      <c r="I13" s="287" t="s">
        <v>63</v>
      </c>
      <c r="J13" s="291"/>
      <c r="L13" s="302" t="s">
        <v>27</v>
      </c>
      <c r="M13" s="303">
        <v>0.44444444444444442</v>
      </c>
      <c r="N13" s="293" t="s">
        <v>89</v>
      </c>
      <c r="O13" s="285"/>
      <c r="P13" s="287" t="s">
        <v>28</v>
      </c>
      <c r="Q13" s="289"/>
      <c r="R13" s="293" t="s">
        <v>87</v>
      </c>
      <c r="S13" s="287" t="s">
        <v>29</v>
      </c>
      <c r="T13" s="291"/>
    </row>
    <row r="14" spans="2:20" ht="16.350000000000001" customHeight="1" x14ac:dyDescent="0.25">
      <c r="B14" s="307"/>
      <c r="C14" s="300"/>
      <c r="D14" s="295"/>
      <c r="E14" s="308"/>
      <c r="F14" s="132"/>
      <c r="G14" s="309"/>
      <c r="H14" s="298"/>
      <c r="I14" s="132"/>
      <c r="J14" s="294"/>
      <c r="L14" s="302"/>
      <c r="M14" s="303"/>
      <c r="N14" s="293"/>
      <c r="O14" s="295"/>
      <c r="P14" s="297"/>
      <c r="Q14" s="298"/>
      <c r="R14" s="293"/>
      <c r="S14" s="132"/>
      <c r="T14" s="294"/>
    </row>
    <row r="15" spans="2:20" ht="16.350000000000001" customHeight="1" x14ac:dyDescent="0.25">
      <c r="B15" s="306" t="s">
        <v>19</v>
      </c>
      <c r="C15" s="310">
        <v>0.47222222222222227</v>
      </c>
      <c r="D15" s="285" t="s">
        <v>139</v>
      </c>
      <c r="E15" s="285"/>
      <c r="F15" s="287" t="s">
        <v>28</v>
      </c>
      <c r="G15" s="289"/>
      <c r="H15" s="289" t="s">
        <v>167</v>
      </c>
      <c r="I15" s="285" t="s">
        <v>171</v>
      </c>
      <c r="J15" s="291"/>
      <c r="L15" s="302" t="s">
        <v>20</v>
      </c>
      <c r="M15" s="303">
        <v>0.47222222222222227</v>
      </c>
      <c r="N15" s="293" t="s">
        <v>168</v>
      </c>
      <c r="O15" s="285"/>
      <c r="P15" s="287" t="s">
        <v>28</v>
      </c>
      <c r="Q15" s="289"/>
      <c r="R15" s="293" t="s">
        <v>140</v>
      </c>
      <c r="S15" s="285" t="s">
        <v>66</v>
      </c>
      <c r="T15" s="291"/>
    </row>
    <row r="16" spans="2:20" ht="16.350000000000001" customHeight="1" x14ac:dyDescent="0.25">
      <c r="B16" s="307"/>
      <c r="C16" s="132"/>
      <c r="D16" s="295"/>
      <c r="E16" s="295"/>
      <c r="F16" s="297"/>
      <c r="G16" s="298"/>
      <c r="H16" s="298"/>
      <c r="I16" s="295"/>
      <c r="J16" s="296"/>
      <c r="L16" s="302"/>
      <c r="M16" s="303"/>
      <c r="N16" s="293"/>
      <c r="O16" s="295"/>
      <c r="P16" s="297"/>
      <c r="Q16" s="298"/>
      <c r="R16" s="293"/>
      <c r="S16" s="295"/>
      <c r="T16" s="296"/>
    </row>
    <row r="17" spans="2:20" ht="16.350000000000001" customHeight="1" x14ac:dyDescent="0.25">
      <c r="B17" s="304" t="s">
        <v>21</v>
      </c>
      <c r="C17" s="282">
        <v>0.5</v>
      </c>
      <c r="D17" s="285" t="s">
        <v>92</v>
      </c>
      <c r="E17" s="285"/>
      <c r="F17" s="287" t="s">
        <v>28</v>
      </c>
      <c r="G17" s="289"/>
      <c r="H17" s="289" t="s">
        <v>170</v>
      </c>
      <c r="I17" s="132" t="s">
        <v>172</v>
      </c>
      <c r="J17" s="294"/>
      <c r="L17" s="302" t="s">
        <v>22</v>
      </c>
      <c r="M17" s="303">
        <v>0.5</v>
      </c>
      <c r="N17" s="293" t="s">
        <v>89</v>
      </c>
      <c r="O17" s="285"/>
      <c r="P17" s="287" t="s">
        <v>28</v>
      </c>
      <c r="Q17" s="289"/>
      <c r="R17" s="293" t="s">
        <v>95</v>
      </c>
      <c r="S17" s="132" t="s">
        <v>30</v>
      </c>
      <c r="T17" s="294"/>
    </row>
    <row r="18" spans="2:20" ht="16.350000000000001" customHeight="1" x14ac:dyDescent="0.25">
      <c r="B18" s="305"/>
      <c r="C18" s="300"/>
      <c r="D18" s="295"/>
      <c r="E18" s="295"/>
      <c r="F18" s="297"/>
      <c r="G18" s="298"/>
      <c r="H18" s="298"/>
      <c r="I18" s="297"/>
      <c r="J18" s="296"/>
      <c r="L18" s="302"/>
      <c r="M18" s="303"/>
      <c r="N18" s="293"/>
      <c r="O18" s="295"/>
      <c r="P18" s="297"/>
      <c r="Q18" s="298"/>
      <c r="R18" s="293"/>
      <c r="S18" s="297"/>
      <c r="T18" s="296"/>
    </row>
    <row r="19" spans="2:20" ht="16.350000000000001" customHeight="1" x14ac:dyDescent="0.25">
      <c r="B19" s="306" t="s">
        <v>25</v>
      </c>
      <c r="C19" s="311">
        <v>0.52777777777777779</v>
      </c>
      <c r="D19" s="285" t="s">
        <v>91</v>
      </c>
      <c r="E19" s="308"/>
      <c r="F19" s="132" t="s">
        <v>28</v>
      </c>
      <c r="G19" s="309"/>
      <c r="H19" s="289" t="s">
        <v>167</v>
      </c>
      <c r="I19" s="285" t="s">
        <v>42</v>
      </c>
      <c r="J19" s="291"/>
      <c r="L19" s="306" t="s">
        <v>32</v>
      </c>
      <c r="M19" s="311">
        <v>0.52777777777777779</v>
      </c>
      <c r="N19" s="285" t="s">
        <v>145</v>
      </c>
      <c r="O19" s="285"/>
      <c r="P19" s="287" t="s">
        <v>44</v>
      </c>
      <c r="Q19" s="289"/>
      <c r="R19" s="289" t="s">
        <v>140</v>
      </c>
      <c r="S19" s="285" t="s">
        <v>40</v>
      </c>
      <c r="T19" s="291"/>
    </row>
    <row r="20" spans="2:20" ht="16.350000000000001" customHeight="1" x14ac:dyDescent="0.25">
      <c r="B20" s="318"/>
      <c r="C20" s="308"/>
      <c r="D20" s="308"/>
      <c r="E20" s="308"/>
      <c r="F20" s="132"/>
      <c r="G20" s="309"/>
      <c r="H20" s="309"/>
      <c r="I20" s="308"/>
      <c r="J20" s="294"/>
      <c r="L20" s="307"/>
      <c r="M20" s="295"/>
      <c r="N20" s="295"/>
      <c r="O20" s="295"/>
      <c r="P20" s="297"/>
      <c r="Q20" s="298"/>
      <c r="R20" s="298"/>
      <c r="S20" s="308"/>
      <c r="T20" s="294"/>
    </row>
    <row r="21" spans="2:20" ht="16.350000000000001" customHeight="1" x14ac:dyDescent="0.25">
      <c r="B21" s="302" t="s">
        <v>34</v>
      </c>
      <c r="C21" s="303">
        <v>0.55555555555555558</v>
      </c>
      <c r="D21" s="293" t="s">
        <v>93</v>
      </c>
      <c r="E21" s="285"/>
      <c r="F21" s="287" t="s">
        <v>28</v>
      </c>
      <c r="G21" s="289"/>
      <c r="H21" s="317" t="s">
        <v>170</v>
      </c>
      <c r="I21" s="293" t="s">
        <v>43</v>
      </c>
      <c r="J21" s="314"/>
      <c r="L21" s="304" t="s">
        <v>33</v>
      </c>
      <c r="M21" s="311">
        <v>0.55555555555555558</v>
      </c>
      <c r="N21" s="285" t="s">
        <v>87</v>
      </c>
      <c r="O21" s="285"/>
      <c r="P21" s="287" t="s">
        <v>28</v>
      </c>
      <c r="Q21" s="289"/>
      <c r="R21" s="289" t="s">
        <v>95</v>
      </c>
      <c r="S21" s="293" t="s">
        <v>41</v>
      </c>
      <c r="T21" s="314"/>
    </row>
    <row r="22" spans="2:20" ht="16.350000000000001" customHeight="1" thickBot="1" x14ac:dyDescent="0.3">
      <c r="B22" s="306"/>
      <c r="C22" s="284"/>
      <c r="D22" s="284"/>
      <c r="E22" s="308"/>
      <c r="F22" s="132"/>
      <c r="G22" s="309"/>
      <c r="H22" s="289"/>
      <c r="I22" s="284"/>
      <c r="J22" s="315"/>
      <c r="L22" s="304"/>
      <c r="M22" s="308"/>
      <c r="N22" s="308"/>
      <c r="O22" s="308"/>
      <c r="P22" s="132"/>
      <c r="Q22" s="309"/>
      <c r="R22" s="309"/>
      <c r="S22" s="284"/>
      <c r="T22" s="315"/>
    </row>
    <row r="23" spans="2:20" ht="16.350000000000001" customHeight="1" x14ac:dyDescent="0.25">
      <c r="B23" s="320" t="s">
        <v>72</v>
      </c>
      <c r="C23" s="299">
        <v>0.59027777777777779</v>
      </c>
      <c r="D23" s="301" t="s">
        <v>35</v>
      </c>
      <c r="E23" s="312"/>
      <c r="F23" s="316" t="s">
        <v>28</v>
      </c>
      <c r="G23" s="301"/>
      <c r="H23" s="197" t="s">
        <v>37</v>
      </c>
      <c r="I23" s="312" t="s">
        <v>39</v>
      </c>
      <c r="J23" s="313"/>
      <c r="L23" s="320" t="s">
        <v>73</v>
      </c>
      <c r="M23" s="299">
        <v>0.59027777777777779</v>
      </c>
      <c r="N23" s="301" t="s">
        <v>38</v>
      </c>
      <c r="O23" s="312"/>
      <c r="P23" s="316" t="s">
        <v>28</v>
      </c>
      <c r="Q23" s="301"/>
      <c r="R23" s="197" t="s">
        <v>36</v>
      </c>
      <c r="S23" s="312" t="s">
        <v>39</v>
      </c>
      <c r="T23" s="313"/>
    </row>
    <row r="24" spans="2:20" ht="16.350000000000001" customHeight="1" x14ac:dyDescent="0.25">
      <c r="B24" s="305"/>
      <c r="C24" s="300"/>
      <c r="D24" s="298"/>
      <c r="E24" s="295"/>
      <c r="F24" s="297"/>
      <c r="G24" s="298"/>
      <c r="H24" s="300"/>
      <c r="I24" s="295"/>
      <c r="J24" s="296"/>
      <c r="L24" s="305"/>
      <c r="M24" s="300"/>
      <c r="N24" s="298"/>
      <c r="O24" s="295"/>
      <c r="P24" s="297"/>
      <c r="Q24" s="298"/>
      <c r="R24" s="300"/>
      <c r="S24" s="295"/>
      <c r="T24" s="296"/>
    </row>
    <row r="25" spans="2:20" ht="16.350000000000001" customHeight="1" x14ac:dyDescent="0.25">
      <c r="B25" s="306" t="s">
        <v>74</v>
      </c>
      <c r="C25" s="282">
        <v>0.61805555555555558</v>
      </c>
      <c r="D25" s="284" t="s">
        <v>59</v>
      </c>
      <c r="E25" s="285"/>
      <c r="F25" s="287" t="s">
        <v>28</v>
      </c>
      <c r="G25" s="289"/>
      <c r="H25" s="284" t="s">
        <v>60</v>
      </c>
      <c r="I25" s="285" t="s">
        <v>39</v>
      </c>
      <c r="J25" s="291"/>
      <c r="L25" s="306" t="s">
        <v>75</v>
      </c>
      <c r="M25" s="282">
        <v>0.61805555555555558</v>
      </c>
      <c r="N25" s="284" t="s">
        <v>37</v>
      </c>
      <c r="O25" s="285"/>
      <c r="P25" s="287" t="s">
        <v>28</v>
      </c>
      <c r="Q25" s="289"/>
      <c r="R25" s="284" t="s">
        <v>62</v>
      </c>
      <c r="S25" s="285" t="s">
        <v>39</v>
      </c>
      <c r="T25" s="291"/>
    </row>
    <row r="26" spans="2:20" ht="16.350000000000001" customHeight="1" thickBot="1" x14ac:dyDescent="0.3">
      <c r="B26" s="319"/>
      <c r="C26" s="283"/>
      <c r="D26" s="283"/>
      <c r="E26" s="286"/>
      <c r="F26" s="288"/>
      <c r="G26" s="290"/>
      <c r="H26" s="283"/>
      <c r="I26" s="286"/>
      <c r="J26" s="292"/>
      <c r="L26" s="319"/>
      <c r="M26" s="283"/>
      <c r="N26" s="283"/>
      <c r="O26" s="286"/>
      <c r="P26" s="288"/>
      <c r="Q26" s="290"/>
      <c r="R26" s="283"/>
      <c r="S26" s="286"/>
      <c r="T26" s="292"/>
    </row>
  </sheetData>
  <mergeCells count="140">
    <mergeCell ref="D2:R3"/>
    <mergeCell ref="B6:J6"/>
    <mergeCell ref="L6:T6"/>
    <mergeCell ref="B9:B10"/>
    <mergeCell ref="C9:C10"/>
    <mergeCell ref="D9:H10"/>
    <mergeCell ref="I9:J10"/>
    <mergeCell ref="L9:L10"/>
    <mergeCell ref="M9:M10"/>
    <mergeCell ref="N9:R10"/>
    <mergeCell ref="S9:T10"/>
    <mergeCell ref="D4:R4"/>
    <mergeCell ref="Q11:Q12"/>
    <mergeCell ref="R11:R12"/>
    <mergeCell ref="S11:T12"/>
    <mergeCell ref="B11:B12"/>
    <mergeCell ref="C11:C12"/>
    <mergeCell ref="D11:D12"/>
    <mergeCell ref="G11:G12"/>
    <mergeCell ref="H11:H12"/>
    <mergeCell ref="I11:J12"/>
    <mergeCell ref="L11:L12"/>
    <mergeCell ref="M11:M12"/>
    <mergeCell ref="N11:N12"/>
    <mergeCell ref="P11:P12"/>
    <mergeCell ref="F11:F12"/>
    <mergeCell ref="E11:E12"/>
    <mergeCell ref="O11:O12"/>
    <mergeCell ref="B25:B26"/>
    <mergeCell ref="C25:C26"/>
    <mergeCell ref="D25:D26"/>
    <mergeCell ref="G25:G26"/>
    <mergeCell ref="H25:H26"/>
    <mergeCell ref="I25:J26"/>
    <mergeCell ref="L23:L24"/>
    <mergeCell ref="B23:B24"/>
    <mergeCell ref="C23:C24"/>
    <mergeCell ref="D23:D24"/>
    <mergeCell ref="G23:G24"/>
    <mergeCell ref="H23:H24"/>
    <mergeCell ref="I23:J24"/>
    <mergeCell ref="E23:E24"/>
    <mergeCell ref="F23:F24"/>
    <mergeCell ref="E25:E26"/>
    <mergeCell ref="F25:F26"/>
    <mergeCell ref="L25:L26"/>
    <mergeCell ref="B21:B22"/>
    <mergeCell ref="C21:C22"/>
    <mergeCell ref="D21:D22"/>
    <mergeCell ref="G21:G22"/>
    <mergeCell ref="H21:H22"/>
    <mergeCell ref="L21:L22"/>
    <mergeCell ref="I19:J20"/>
    <mergeCell ref="L19:L20"/>
    <mergeCell ref="G19:G20"/>
    <mergeCell ref="H19:H20"/>
    <mergeCell ref="E19:E20"/>
    <mergeCell ref="F19:F20"/>
    <mergeCell ref="B19:B20"/>
    <mergeCell ref="C19:C20"/>
    <mergeCell ref="D19:D20"/>
    <mergeCell ref="E21:E22"/>
    <mergeCell ref="F21:F22"/>
    <mergeCell ref="I21:J22"/>
    <mergeCell ref="M19:M20"/>
    <mergeCell ref="N19:N20"/>
    <mergeCell ref="Q19:Q20"/>
    <mergeCell ref="R19:R20"/>
    <mergeCell ref="O19:O20"/>
    <mergeCell ref="P19:P20"/>
    <mergeCell ref="S23:T24"/>
    <mergeCell ref="Q23:Q24"/>
    <mergeCell ref="R23:R24"/>
    <mergeCell ref="M21:M22"/>
    <mergeCell ref="N21:N22"/>
    <mergeCell ref="Q21:Q22"/>
    <mergeCell ref="R21:R22"/>
    <mergeCell ref="S19:T20"/>
    <mergeCell ref="O21:O22"/>
    <mergeCell ref="P21:P22"/>
    <mergeCell ref="S21:T22"/>
    <mergeCell ref="O23:O24"/>
    <mergeCell ref="P23:P24"/>
    <mergeCell ref="B13:B14"/>
    <mergeCell ref="C13:C14"/>
    <mergeCell ref="D13:D14"/>
    <mergeCell ref="E13:E14"/>
    <mergeCell ref="F13:F14"/>
    <mergeCell ref="G13:G14"/>
    <mergeCell ref="H13:H14"/>
    <mergeCell ref="I13:J14"/>
    <mergeCell ref="B15:B16"/>
    <mergeCell ref="C15:C16"/>
    <mergeCell ref="D15:D16"/>
    <mergeCell ref="E15:E16"/>
    <mergeCell ref="F15:F16"/>
    <mergeCell ref="G15:G16"/>
    <mergeCell ref="B17:B18"/>
    <mergeCell ref="H15:H16"/>
    <mergeCell ref="I15:J16"/>
    <mergeCell ref="I17:J18"/>
    <mergeCell ref="H17:H18"/>
    <mergeCell ref="G17:G18"/>
    <mergeCell ref="F17:F18"/>
    <mergeCell ref="E17:E18"/>
    <mergeCell ref="D17:D18"/>
    <mergeCell ref="C17:C18"/>
    <mergeCell ref="L13:L14"/>
    <mergeCell ref="L15:L16"/>
    <mergeCell ref="M13:M14"/>
    <mergeCell ref="M15:M16"/>
    <mergeCell ref="M17:M18"/>
    <mergeCell ref="L17:L18"/>
    <mergeCell ref="N13:N14"/>
    <mergeCell ref="N15:N16"/>
    <mergeCell ref="N17:N18"/>
    <mergeCell ref="M25:M26"/>
    <mergeCell ref="N25:N26"/>
    <mergeCell ref="O25:O26"/>
    <mergeCell ref="P25:P26"/>
    <mergeCell ref="Q25:Q26"/>
    <mergeCell ref="R25:R26"/>
    <mergeCell ref="S25:T26"/>
    <mergeCell ref="R13:R14"/>
    <mergeCell ref="S13:T14"/>
    <mergeCell ref="S15:T16"/>
    <mergeCell ref="S17:T18"/>
    <mergeCell ref="R17:R18"/>
    <mergeCell ref="R15:R16"/>
    <mergeCell ref="Q13:Q14"/>
    <mergeCell ref="Q15:Q16"/>
    <mergeCell ref="Q17:Q18"/>
    <mergeCell ref="P17:P18"/>
    <mergeCell ref="P15:P16"/>
    <mergeCell ref="P13:P14"/>
    <mergeCell ref="O13:O14"/>
    <mergeCell ref="O15:O16"/>
    <mergeCell ref="O17:O18"/>
    <mergeCell ref="M23:M24"/>
    <mergeCell ref="N23:N24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K22"/>
  <sheetViews>
    <sheetView zoomScale="94" zoomScaleNormal="94" workbookViewId="0">
      <selection activeCell="B2" sqref="B2:AJ2"/>
    </sheetView>
  </sheetViews>
  <sheetFormatPr defaultRowHeight="12.75" x14ac:dyDescent="0.25"/>
  <cols>
    <col min="1" max="1" width="2.46484375" customWidth="1"/>
    <col min="2" max="2" width="10.6640625" customWidth="1"/>
    <col min="3" max="16" width="3.6640625" customWidth="1"/>
    <col min="17" max="19" width="3.46484375" customWidth="1"/>
    <col min="20" max="21" width="2.1328125" customWidth="1"/>
    <col min="22" max="22" width="10.6640625" customWidth="1"/>
    <col min="23" max="36" width="3.6640625" customWidth="1"/>
    <col min="37" max="37" width="3.46484375" customWidth="1"/>
    <col min="38" max="38" width="2.796875" customWidth="1"/>
  </cols>
  <sheetData>
    <row r="2" spans="2:37" ht="18.75" x14ac:dyDescent="0.25">
      <c r="B2" s="253" t="s">
        <v>114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65"/>
    </row>
    <row r="3" spans="2:37" ht="18.75" customHeight="1" x14ac:dyDescent="0.25">
      <c r="B3" s="357" t="s">
        <v>100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12"/>
    </row>
    <row r="4" spans="2:37" ht="12" customHeight="1" thickBot="1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325"/>
      <c r="R4" s="325"/>
      <c r="S4" s="325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4"/>
      <c r="AJ4" s="14"/>
      <c r="AK4" s="63"/>
    </row>
    <row r="5" spans="2:37" ht="17.100000000000001" customHeight="1" thickBot="1" x14ac:dyDescent="0.3">
      <c r="B5" s="15" t="s">
        <v>52</v>
      </c>
      <c r="C5" s="213" t="str">
        <f>B6</f>
        <v>サンスポ1st</v>
      </c>
      <c r="D5" s="214"/>
      <c r="E5" s="215"/>
      <c r="F5" s="251" t="str">
        <f>B8</f>
        <v>フロンティア</v>
      </c>
      <c r="G5" s="214"/>
      <c r="H5" s="215"/>
      <c r="I5" s="251" t="str">
        <f>B10</f>
        <v>プレイフルＲＩＳＥ</v>
      </c>
      <c r="J5" s="214"/>
      <c r="K5" s="252"/>
      <c r="L5" s="43" t="s">
        <v>13</v>
      </c>
      <c r="M5" s="17" t="s">
        <v>14</v>
      </c>
      <c r="N5" s="17" t="s">
        <v>15</v>
      </c>
      <c r="O5" s="18" t="s">
        <v>16</v>
      </c>
      <c r="P5" s="19" t="s">
        <v>17</v>
      </c>
      <c r="Q5" s="9"/>
      <c r="R5" s="9"/>
      <c r="S5" s="9"/>
      <c r="U5" s="12"/>
      <c r="V5" s="15" t="s">
        <v>53</v>
      </c>
      <c r="W5" s="213" t="str">
        <f>V6</f>
        <v>桔梗ＭＡＴせたな</v>
      </c>
      <c r="X5" s="214"/>
      <c r="Y5" s="215"/>
      <c r="Z5" s="251" t="str">
        <f>V8</f>
        <v>八幡</v>
      </c>
      <c r="AA5" s="214"/>
      <c r="AB5" s="215"/>
      <c r="AC5" s="251" t="str">
        <f>V10</f>
        <v>ジュニブルー</v>
      </c>
      <c r="AD5" s="214"/>
      <c r="AE5" s="252"/>
      <c r="AF5" s="43" t="s">
        <v>13</v>
      </c>
      <c r="AG5" s="17" t="s">
        <v>14</v>
      </c>
      <c r="AH5" s="17" t="s">
        <v>15</v>
      </c>
      <c r="AI5" s="18" t="s">
        <v>16</v>
      </c>
      <c r="AJ5" s="19" t="s">
        <v>17</v>
      </c>
    </row>
    <row r="6" spans="2:37" ht="17.100000000000001" customHeight="1" x14ac:dyDescent="0.25">
      <c r="B6" s="255" t="s">
        <v>139</v>
      </c>
      <c r="C6" s="216"/>
      <c r="D6" s="217"/>
      <c r="E6" s="218"/>
      <c r="F6" s="29"/>
      <c r="G6" s="29"/>
      <c r="H6" s="29"/>
      <c r="I6" s="30"/>
      <c r="J6" s="29"/>
      <c r="K6" s="31"/>
      <c r="L6" s="340"/>
      <c r="M6" s="342">
        <f>F7+I7</f>
        <v>0</v>
      </c>
      <c r="N6" s="342">
        <f>H7+K7</f>
        <v>0</v>
      </c>
      <c r="O6" s="344">
        <f>M6-N6</f>
        <v>0</v>
      </c>
      <c r="P6" s="345"/>
      <c r="Q6" s="254"/>
      <c r="R6" s="254"/>
      <c r="S6" s="212"/>
      <c r="U6" s="12"/>
      <c r="V6" s="255" t="s">
        <v>168</v>
      </c>
      <c r="W6" s="216"/>
      <c r="X6" s="217"/>
      <c r="Y6" s="218"/>
      <c r="Z6" s="29"/>
      <c r="AA6" s="29"/>
      <c r="AB6" s="29"/>
      <c r="AC6" s="30"/>
      <c r="AD6" s="29"/>
      <c r="AE6" s="31"/>
      <c r="AF6" s="340"/>
      <c r="AG6" s="342">
        <f>Z7+AC7</f>
        <v>0</v>
      </c>
      <c r="AH6" s="342">
        <f>AB7+AE7</f>
        <v>0</v>
      </c>
      <c r="AI6" s="344">
        <f>AG6-AH6</f>
        <v>0</v>
      </c>
      <c r="AJ6" s="345"/>
      <c r="AK6" s="254"/>
    </row>
    <row r="7" spans="2:37" ht="17.100000000000001" customHeight="1" x14ac:dyDescent="0.25">
      <c r="B7" s="256"/>
      <c r="C7" s="219"/>
      <c r="D7" s="220"/>
      <c r="E7" s="221"/>
      <c r="F7" s="28"/>
      <c r="G7" s="28" t="s">
        <v>18</v>
      </c>
      <c r="H7" s="28"/>
      <c r="I7" s="27"/>
      <c r="J7" s="28" t="s">
        <v>18</v>
      </c>
      <c r="K7" s="40"/>
      <c r="L7" s="341"/>
      <c r="M7" s="343"/>
      <c r="N7" s="343"/>
      <c r="O7" s="337"/>
      <c r="P7" s="339"/>
      <c r="Q7" s="254"/>
      <c r="R7" s="254"/>
      <c r="S7" s="212"/>
      <c r="U7" s="12"/>
      <c r="V7" s="256"/>
      <c r="W7" s="219"/>
      <c r="X7" s="220"/>
      <c r="Y7" s="221"/>
      <c r="Z7" s="28"/>
      <c r="AA7" s="28" t="s">
        <v>18</v>
      </c>
      <c r="AB7" s="28"/>
      <c r="AC7" s="27"/>
      <c r="AD7" s="28" t="s">
        <v>18</v>
      </c>
      <c r="AE7" s="40"/>
      <c r="AF7" s="341"/>
      <c r="AG7" s="343"/>
      <c r="AH7" s="343"/>
      <c r="AI7" s="337"/>
      <c r="AJ7" s="339"/>
      <c r="AK7" s="254"/>
    </row>
    <row r="8" spans="2:37" ht="17.100000000000001" customHeight="1" x14ac:dyDescent="0.25">
      <c r="B8" s="257" t="s">
        <v>91</v>
      </c>
      <c r="C8" s="32"/>
      <c r="D8" s="25"/>
      <c r="E8" s="33"/>
      <c r="F8" s="326"/>
      <c r="G8" s="327"/>
      <c r="H8" s="328"/>
      <c r="I8" s="24"/>
      <c r="J8" s="25"/>
      <c r="K8" s="42"/>
      <c r="L8" s="332"/>
      <c r="M8" s="334">
        <f>C9+I9</f>
        <v>0</v>
      </c>
      <c r="N8" s="334">
        <f>E9+K9</f>
        <v>0</v>
      </c>
      <c r="O8" s="336">
        <f>M8-N8</f>
        <v>0</v>
      </c>
      <c r="P8" s="338"/>
      <c r="Q8" s="254"/>
      <c r="R8" s="254"/>
      <c r="S8" s="254"/>
      <c r="U8" s="12"/>
      <c r="V8" s="257" t="s">
        <v>145</v>
      </c>
      <c r="W8" s="32"/>
      <c r="X8" s="25"/>
      <c r="Y8" s="33"/>
      <c r="Z8" s="326"/>
      <c r="AA8" s="327"/>
      <c r="AB8" s="328"/>
      <c r="AC8" s="24"/>
      <c r="AD8" s="25"/>
      <c r="AE8" s="42"/>
      <c r="AF8" s="332"/>
      <c r="AG8" s="334">
        <f>W9+AC9</f>
        <v>0</v>
      </c>
      <c r="AH8" s="334">
        <f>Y9+AE9</f>
        <v>0</v>
      </c>
      <c r="AI8" s="336">
        <f>AG8-AH8</f>
        <v>0</v>
      </c>
      <c r="AJ8" s="338"/>
      <c r="AK8" s="254"/>
    </row>
    <row r="9" spans="2:37" ht="17.100000000000001" customHeight="1" x14ac:dyDescent="0.25">
      <c r="B9" s="256"/>
      <c r="C9" s="34"/>
      <c r="D9" s="41" t="s">
        <v>18</v>
      </c>
      <c r="E9" s="35"/>
      <c r="F9" s="329"/>
      <c r="G9" s="330"/>
      <c r="H9" s="331"/>
      <c r="I9" s="36"/>
      <c r="J9" s="41" t="s">
        <v>18</v>
      </c>
      <c r="K9" s="37"/>
      <c r="L9" s="333"/>
      <c r="M9" s="335"/>
      <c r="N9" s="335"/>
      <c r="O9" s="337"/>
      <c r="P9" s="339"/>
      <c r="Q9" s="254"/>
      <c r="R9" s="254"/>
      <c r="S9" s="254"/>
      <c r="U9" s="12"/>
      <c r="V9" s="256"/>
      <c r="W9" s="34"/>
      <c r="X9" s="41" t="s">
        <v>18</v>
      </c>
      <c r="Y9" s="35"/>
      <c r="Z9" s="329"/>
      <c r="AA9" s="330"/>
      <c r="AB9" s="331"/>
      <c r="AC9" s="36"/>
      <c r="AD9" s="41" t="s">
        <v>18</v>
      </c>
      <c r="AE9" s="37"/>
      <c r="AF9" s="333"/>
      <c r="AG9" s="335"/>
      <c r="AH9" s="335"/>
      <c r="AI9" s="337"/>
      <c r="AJ9" s="339"/>
      <c r="AK9" s="254"/>
    </row>
    <row r="10" spans="2:37" ht="17.100000000000001" customHeight="1" x14ac:dyDescent="0.25">
      <c r="B10" s="257" t="s">
        <v>167</v>
      </c>
      <c r="C10" s="46"/>
      <c r="D10" s="10"/>
      <c r="E10" s="47"/>
      <c r="F10" s="11"/>
      <c r="G10" s="11"/>
      <c r="H10" s="11"/>
      <c r="I10" s="346"/>
      <c r="J10" s="347"/>
      <c r="K10" s="348"/>
      <c r="L10" s="332"/>
      <c r="M10" s="334">
        <f>C11+F11</f>
        <v>0</v>
      </c>
      <c r="N10" s="334">
        <f>E11+H11</f>
        <v>0</v>
      </c>
      <c r="O10" s="336">
        <f>M10-N10</f>
        <v>0</v>
      </c>
      <c r="P10" s="355"/>
      <c r="Q10" s="254"/>
      <c r="R10" s="254"/>
      <c r="S10" s="254"/>
      <c r="U10" s="12"/>
      <c r="V10" s="257" t="s">
        <v>140</v>
      </c>
      <c r="W10" s="46"/>
      <c r="X10" s="10"/>
      <c r="Y10" s="47"/>
      <c r="Z10" s="11"/>
      <c r="AA10" s="11"/>
      <c r="AB10" s="11"/>
      <c r="AC10" s="346"/>
      <c r="AD10" s="347"/>
      <c r="AE10" s="348"/>
      <c r="AF10" s="332"/>
      <c r="AG10" s="334">
        <f>W11+Z11</f>
        <v>0</v>
      </c>
      <c r="AH10" s="334">
        <f>Y11+AB11</f>
        <v>0</v>
      </c>
      <c r="AI10" s="336">
        <f>AG10-AH10</f>
        <v>0</v>
      </c>
      <c r="AJ10" s="355"/>
      <c r="AK10" s="10"/>
    </row>
    <row r="11" spans="2:37" ht="17.100000000000001" customHeight="1" thickBot="1" x14ac:dyDescent="0.3">
      <c r="B11" s="258"/>
      <c r="C11" s="38"/>
      <c r="D11" s="26" t="s">
        <v>18</v>
      </c>
      <c r="E11" s="39"/>
      <c r="F11" s="49"/>
      <c r="G11" s="49" t="s">
        <v>18</v>
      </c>
      <c r="H11" s="49"/>
      <c r="I11" s="349"/>
      <c r="J11" s="350"/>
      <c r="K11" s="351"/>
      <c r="L11" s="352"/>
      <c r="M11" s="353"/>
      <c r="N11" s="353"/>
      <c r="O11" s="354"/>
      <c r="P11" s="356"/>
      <c r="Q11" s="254"/>
      <c r="R11" s="254"/>
      <c r="S11" s="254"/>
      <c r="U11" s="12"/>
      <c r="V11" s="258"/>
      <c r="W11" s="38"/>
      <c r="X11" s="26" t="s">
        <v>18</v>
      </c>
      <c r="Y11" s="39"/>
      <c r="Z11" s="49"/>
      <c r="AA11" s="49" t="s">
        <v>18</v>
      </c>
      <c r="AB11" s="49"/>
      <c r="AC11" s="349"/>
      <c r="AD11" s="350"/>
      <c r="AE11" s="351"/>
      <c r="AF11" s="352"/>
      <c r="AG11" s="353"/>
      <c r="AH11" s="353"/>
      <c r="AI11" s="354"/>
      <c r="AJ11" s="356"/>
      <c r="AK11" s="10"/>
    </row>
    <row r="12" spans="2:37" ht="17.100000000000001" customHeight="1" x14ac:dyDescent="0.25">
      <c r="B12" s="52"/>
      <c r="C12" s="10"/>
      <c r="D12" s="50"/>
      <c r="E12" s="10"/>
      <c r="F12" s="10"/>
      <c r="G12" s="50"/>
      <c r="H12" s="10"/>
      <c r="I12" s="48"/>
      <c r="J12" s="10"/>
      <c r="K12" s="48"/>
      <c r="L12" s="48"/>
      <c r="M12" s="48"/>
      <c r="N12" s="48"/>
      <c r="O12" s="10"/>
      <c r="P12" s="10"/>
      <c r="Q12" s="10"/>
      <c r="R12" s="10"/>
      <c r="S12" s="10"/>
      <c r="U12" s="12"/>
      <c r="V12" s="52"/>
      <c r="W12" s="10"/>
      <c r="X12" s="10"/>
      <c r="Y12" s="10"/>
      <c r="Z12" s="10"/>
      <c r="AA12" s="10"/>
      <c r="AB12" s="10"/>
      <c r="AC12" s="48"/>
      <c r="AD12" s="48"/>
      <c r="AE12" s="48"/>
      <c r="AF12" s="48"/>
      <c r="AG12" s="48"/>
      <c r="AH12" s="48"/>
      <c r="AI12" s="48"/>
      <c r="AJ12" s="48"/>
      <c r="AK12" s="10"/>
    </row>
    <row r="13" spans="2:37" ht="17.100000000000001" customHeight="1" thickBot="1" x14ac:dyDescent="0.3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2:37" ht="17.100000000000001" customHeight="1" thickBot="1" x14ac:dyDescent="0.3">
      <c r="B14" s="15" t="s">
        <v>77</v>
      </c>
      <c r="C14" s="213" t="str">
        <f>B15</f>
        <v>プレイフル</v>
      </c>
      <c r="D14" s="214"/>
      <c r="E14" s="215"/>
      <c r="F14" s="251" t="str">
        <f>B17</f>
        <v>グランツ</v>
      </c>
      <c r="G14" s="214"/>
      <c r="H14" s="215"/>
      <c r="I14" s="251" t="str">
        <f>B19</f>
        <v>コラソン</v>
      </c>
      <c r="J14" s="214"/>
      <c r="K14" s="252"/>
      <c r="L14" s="43" t="s">
        <v>13</v>
      </c>
      <c r="M14" s="17" t="s">
        <v>14</v>
      </c>
      <c r="N14" s="17" t="s">
        <v>15</v>
      </c>
      <c r="O14" s="18" t="s">
        <v>16</v>
      </c>
      <c r="P14" s="19" t="s">
        <v>17</v>
      </c>
      <c r="Q14" s="9"/>
      <c r="R14" s="9"/>
      <c r="S14" s="9"/>
      <c r="U14" s="12"/>
      <c r="V14" s="15" t="s">
        <v>78</v>
      </c>
      <c r="W14" s="213" t="str">
        <f>V15</f>
        <v>アヴェンダ</v>
      </c>
      <c r="X14" s="214"/>
      <c r="Y14" s="215"/>
      <c r="Z14" s="251" t="str">
        <f>V17</f>
        <v>八雲</v>
      </c>
      <c r="AA14" s="214"/>
      <c r="AB14" s="215"/>
      <c r="AC14" s="251" t="str">
        <f>V19</f>
        <v>知内松前鷲ノ木</v>
      </c>
      <c r="AD14" s="214"/>
      <c r="AE14" s="252"/>
      <c r="AF14" s="43" t="s">
        <v>13</v>
      </c>
      <c r="AG14" s="17" t="s">
        <v>14</v>
      </c>
      <c r="AH14" s="17" t="s">
        <v>15</v>
      </c>
      <c r="AI14" s="18" t="s">
        <v>16</v>
      </c>
      <c r="AJ14" s="19" t="s">
        <v>17</v>
      </c>
    </row>
    <row r="15" spans="2:37" ht="17.100000000000001" customHeight="1" x14ac:dyDescent="0.25">
      <c r="B15" s="255" t="s">
        <v>89</v>
      </c>
      <c r="C15" s="216"/>
      <c r="D15" s="217"/>
      <c r="E15" s="218"/>
      <c r="F15" s="29"/>
      <c r="G15" s="29"/>
      <c r="H15" s="29"/>
      <c r="I15" s="30"/>
      <c r="J15" s="29"/>
      <c r="K15" s="31"/>
      <c r="L15" s="340"/>
      <c r="M15" s="342">
        <f>F16+I16</f>
        <v>0</v>
      </c>
      <c r="N15" s="342">
        <f>H16+K16</f>
        <v>0</v>
      </c>
      <c r="O15" s="344">
        <f>M15-N15</f>
        <v>0</v>
      </c>
      <c r="P15" s="345"/>
      <c r="Q15" s="254"/>
      <c r="R15" s="254"/>
      <c r="S15" s="212"/>
      <c r="U15" s="12"/>
      <c r="V15" s="255" t="s">
        <v>92</v>
      </c>
      <c r="W15" s="216"/>
      <c r="X15" s="217"/>
      <c r="Y15" s="218"/>
      <c r="Z15" s="29"/>
      <c r="AA15" s="29"/>
      <c r="AB15" s="29"/>
      <c r="AC15" s="30"/>
      <c r="AD15" s="29"/>
      <c r="AE15" s="31"/>
      <c r="AF15" s="340"/>
      <c r="AG15" s="342">
        <f>Z16+AC16</f>
        <v>0</v>
      </c>
      <c r="AH15" s="342">
        <f>AB16+AE16</f>
        <v>0</v>
      </c>
      <c r="AI15" s="344">
        <f>AG15-AH15</f>
        <v>0</v>
      </c>
      <c r="AJ15" s="345"/>
      <c r="AK15" s="254"/>
    </row>
    <row r="16" spans="2:37" ht="17.100000000000001" customHeight="1" x14ac:dyDescent="0.25">
      <c r="B16" s="256"/>
      <c r="C16" s="219"/>
      <c r="D16" s="220"/>
      <c r="E16" s="221"/>
      <c r="F16" s="28"/>
      <c r="G16" s="28" t="s">
        <v>18</v>
      </c>
      <c r="H16" s="28"/>
      <c r="I16" s="27"/>
      <c r="J16" s="28" t="s">
        <v>18</v>
      </c>
      <c r="K16" s="40"/>
      <c r="L16" s="341"/>
      <c r="M16" s="343"/>
      <c r="N16" s="343"/>
      <c r="O16" s="337"/>
      <c r="P16" s="339"/>
      <c r="Q16" s="254"/>
      <c r="R16" s="254"/>
      <c r="S16" s="212"/>
      <c r="U16" s="12"/>
      <c r="V16" s="256"/>
      <c r="W16" s="219"/>
      <c r="X16" s="220"/>
      <c r="Y16" s="221"/>
      <c r="Z16" s="28"/>
      <c r="AA16" s="28" t="s">
        <v>18</v>
      </c>
      <c r="AB16" s="28"/>
      <c r="AC16" s="27"/>
      <c r="AD16" s="28" t="s">
        <v>18</v>
      </c>
      <c r="AE16" s="40"/>
      <c r="AF16" s="341"/>
      <c r="AG16" s="343"/>
      <c r="AH16" s="343"/>
      <c r="AI16" s="337"/>
      <c r="AJ16" s="339"/>
      <c r="AK16" s="254"/>
    </row>
    <row r="17" spans="2:37" ht="17.100000000000001" customHeight="1" x14ac:dyDescent="0.25">
      <c r="B17" s="257" t="s">
        <v>87</v>
      </c>
      <c r="C17" s="32"/>
      <c r="D17" s="25"/>
      <c r="E17" s="33"/>
      <c r="F17" s="326"/>
      <c r="G17" s="327"/>
      <c r="H17" s="328"/>
      <c r="I17" s="24"/>
      <c r="J17" s="25"/>
      <c r="K17" s="42"/>
      <c r="L17" s="332"/>
      <c r="M17" s="334">
        <f>C18+I18</f>
        <v>0</v>
      </c>
      <c r="N17" s="334">
        <f>E18+K18</f>
        <v>0</v>
      </c>
      <c r="O17" s="336">
        <f>M17-N17</f>
        <v>0</v>
      </c>
      <c r="P17" s="338"/>
      <c r="Q17" s="254"/>
      <c r="R17" s="254"/>
      <c r="S17" s="254"/>
      <c r="U17" s="12"/>
      <c r="V17" s="257" t="s">
        <v>93</v>
      </c>
      <c r="W17" s="32"/>
      <c r="X17" s="25"/>
      <c r="Y17" s="33"/>
      <c r="Z17" s="326"/>
      <c r="AA17" s="327"/>
      <c r="AB17" s="328"/>
      <c r="AC17" s="24"/>
      <c r="AD17" s="25"/>
      <c r="AE17" s="42"/>
      <c r="AF17" s="332"/>
      <c r="AG17" s="334">
        <f>W18+AC18</f>
        <v>0</v>
      </c>
      <c r="AH17" s="334">
        <f>Y18+AE18</f>
        <v>0</v>
      </c>
      <c r="AI17" s="336">
        <f>AG17-AH17</f>
        <v>0</v>
      </c>
      <c r="AJ17" s="338"/>
      <c r="AK17" s="254"/>
    </row>
    <row r="18" spans="2:37" ht="17.100000000000001" customHeight="1" x14ac:dyDescent="0.25">
      <c r="B18" s="256"/>
      <c r="C18" s="34"/>
      <c r="D18" s="41" t="s">
        <v>18</v>
      </c>
      <c r="E18" s="35"/>
      <c r="F18" s="329"/>
      <c r="G18" s="330"/>
      <c r="H18" s="331"/>
      <c r="I18" s="36"/>
      <c r="J18" s="41" t="s">
        <v>18</v>
      </c>
      <c r="K18" s="37"/>
      <c r="L18" s="333"/>
      <c r="M18" s="335"/>
      <c r="N18" s="335"/>
      <c r="O18" s="337"/>
      <c r="P18" s="339"/>
      <c r="Q18" s="254"/>
      <c r="R18" s="254"/>
      <c r="S18" s="254"/>
      <c r="U18" s="12"/>
      <c r="V18" s="256"/>
      <c r="W18" s="34"/>
      <c r="X18" s="41" t="s">
        <v>18</v>
      </c>
      <c r="Y18" s="35"/>
      <c r="Z18" s="329"/>
      <c r="AA18" s="330"/>
      <c r="AB18" s="331"/>
      <c r="AC18" s="36"/>
      <c r="AD18" s="41" t="s">
        <v>18</v>
      </c>
      <c r="AE18" s="37"/>
      <c r="AF18" s="333"/>
      <c r="AG18" s="335"/>
      <c r="AH18" s="335"/>
      <c r="AI18" s="337"/>
      <c r="AJ18" s="339"/>
      <c r="AK18" s="254"/>
    </row>
    <row r="19" spans="2:37" ht="17.100000000000001" customHeight="1" x14ac:dyDescent="0.25">
      <c r="B19" s="257" t="s">
        <v>95</v>
      </c>
      <c r="C19" s="46"/>
      <c r="D19" s="10"/>
      <c r="E19" s="47"/>
      <c r="F19" s="11"/>
      <c r="G19" s="11"/>
      <c r="H19" s="11"/>
      <c r="I19" s="346"/>
      <c r="J19" s="347"/>
      <c r="K19" s="348"/>
      <c r="L19" s="332"/>
      <c r="M19" s="334">
        <f>C20+F20</f>
        <v>0</v>
      </c>
      <c r="N19" s="334">
        <f>E20+H20</f>
        <v>0</v>
      </c>
      <c r="O19" s="336">
        <f>M19-N19</f>
        <v>0</v>
      </c>
      <c r="P19" s="355"/>
      <c r="Q19" s="254"/>
      <c r="R19" s="254"/>
      <c r="S19" s="254"/>
      <c r="U19" s="12"/>
      <c r="V19" s="257" t="s">
        <v>170</v>
      </c>
      <c r="W19" s="46"/>
      <c r="X19" s="10"/>
      <c r="Y19" s="47"/>
      <c r="Z19" s="11"/>
      <c r="AA19" s="11"/>
      <c r="AB19" s="11"/>
      <c r="AC19" s="346"/>
      <c r="AD19" s="347"/>
      <c r="AE19" s="348"/>
      <c r="AF19" s="332"/>
      <c r="AG19" s="334">
        <f>W20+Z20</f>
        <v>0</v>
      </c>
      <c r="AH19" s="334">
        <f>Y20+AB20</f>
        <v>0</v>
      </c>
      <c r="AI19" s="336">
        <f>AG19-AH19</f>
        <v>0</v>
      </c>
      <c r="AJ19" s="355"/>
      <c r="AK19" s="10"/>
    </row>
    <row r="20" spans="2:37" ht="17.100000000000001" customHeight="1" thickBot="1" x14ac:dyDescent="0.3">
      <c r="B20" s="258"/>
      <c r="C20" s="38"/>
      <c r="D20" s="26" t="s">
        <v>18</v>
      </c>
      <c r="E20" s="39"/>
      <c r="F20" s="49"/>
      <c r="G20" s="49" t="s">
        <v>18</v>
      </c>
      <c r="H20" s="49"/>
      <c r="I20" s="349"/>
      <c r="J20" s="350"/>
      <c r="K20" s="351"/>
      <c r="L20" s="352"/>
      <c r="M20" s="353"/>
      <c r="N20" s="353"/>
      <c r="O20" s="354"/>
      <c r="P20" s="356"/>
      <c r="Q20" s="254"/>
      <c r="R20" s="254"/>
      <c r="S20" s="254"/>
      <c r="U20" s="12"/>
      <c r="V20" s="258"/>
      <c r="W20" s="38"/>
      <c r="X20" s="26" t="s">
        <v>18</v>
      </c>
      <c r="Y20" s="39"/>
      <c r="Z20" s="49"/>
      <c r="AA20" s="49" t="s">
        <v>18</v>
      </c>
      <c r="AB20" s="49"/>
      <c r="AC20" s="349"/>
      <c r="AD20" s="350"/>
      <c r="AE20" s="351"/>
      <c r="AF20" s="352"/>
      <c r="AG20" s="353"/>
      <c r="AH20" s="353"/>
      <c r="AI20" s="354"/>
      <c r="AJ20" s="356"/>
      <c r="AK20" s="10"/>
    </row>
    <row r="21" spans="2:37" ht="12" customHeight="1" x14ac:dyDescent="0.25"/>
    <row r="22" spans="2:37" ht="12" customHeight="1" x14ac:dyDescent="0.2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12"/>
      <c r="V22" s="9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</sheetData>
  <mergeCells count="121">
    <mergeCell ref="AG19:AG20"/>
    <mergeCell ref="AH19:AH20"/>
    <mergeCell ref="AI19:AI20"/>
    <mergeCell ref="AJ19:AJ20"/>
    <mergeCell ref="Q19:Q20"/>
    <mergeCell ref="R19:R20"/>
    <mergeCell ref="S19:S20"/>
    <mergeCell ref="V19:V20"/>
    <mergeCell ref="AC19:AE20"/>
    <mergeCell ref="AF19:AF20"/>
    <mergeCell ref="AI17:AI18"/>
    <mergeCell ref="AJ17:AJ18"/>
    <mergeCell ref="O17:O18"/>
    <mergeCell ref="P17:P18"/>
    <mergeCell ref="Q17:Q18"/>
    <mergeCell ref="R17:R18"/>
    <mergeCell ref="S17:S18"/>
    <mergeCell ref="V17:V18"/>
    <mergeCell ref="B2:AJ2"/>
    <mergeCell ref="B3:AJ3"/>
    <mergeCell ref="AI15:AI16"/>
    <mergeCell ref="AJ15:AJ16"/>
    <mergeCell ref="AC14:AE14"/>
    <mergeCell ref="AF10:AF11"/>
    <mergeCell ref="AG10:AG11"/>
    <mergeCell ref="AH10:AH11"/>
    <mergeCell ref="AI10:AI11"/>
    <mergeCell ref="AJ10:AJ11"/>
    <mergeCell ref="C14:E14"/>
    <mergeCell ref="F14:H14"/>
    <mergeCell ref="I14:K14"/>
    <mergeCell ref="W14:Y14"/>
    <mergeCell ref="Z14:AB14"/>
    <mergeCell ref="P10:P11"/>
    <mergeCell ref="B19:B20"/>
    <mergeCell ref="I19:K20"/>
    <mergeCell ref="L19:L20"/>
    <mergeCell ref="M19:M20"/>
    <mergeCell ref="N19:N20"/>
    <mergeCell ref="O19:O20"/>
    <mergeCell ref="P19:P20"/>
    <mergeCell ref="Z17:AB18"/>
    <mergeCell ref="AF17:AF18"/>
    <mergeCell ref="AK15:AK16"/>
    <mergeCell ref="B17:B18"/>
    <mergeCell ref="F17:H18"/>
    <mergeCell ref="L17:L18"/>
    <mergeCell ref="M17:M18"/>
    <mergeCell ref="N17:N18"/>
    <mergeCell ref="S15:S16"/>
    <mergeCell ref="V15:V16"/>
    <mergeCell ref="W15:Y16"/>
    <mergeCell ref="AF15:AF16"/>
    <mergeCell ref="AG15:AG16"/>
    <mergeCell ref="AH15:AH16"/>
    <mergeCell ref="B15:B16"/>
    <mergeCell ref="C15:E16"/>
    <mergeCell ref="L15:L16"/>
    <mergeCell ref="M15:M16"/>
    <mergeCell ref="N15:N16"/>
    <mergeCell ref="O15:O16"/>
    <mergeCell ref="P15:P16"/>
    <mergeCell ref="Q15:Q16"/>
    <mergeCell ref="R15:R16"/>
    <mergeCell ref="AK17:AK18"/>
    <mergeCell ref="AG17:AG18"/>
    <mergeCell ref="AH17:AH18"/>
    <mergeCell ref="Q10:Q11"/>
    <mergeCell ref="R10:R11"/>
    <mergeCell ref="S10:S11"/>
    <mergeCell ref="V10:V11"/>
    <mergeCell ref="AC10:AE11"/>
    <mergeCell ref="B10:B11"/>
    <mergeCell ref="I10:K11"/>
    <mergeCell ref="L10:L11"/>
    <mergeCell ref="M10:M11"/>
    <mergeCell ref="N10:N11"/>
    <mergeCell ref="O10:O11"/>
    <mergeCell ref="AH8:AH9"/>
    <mergeCell ref="AI8:AI9"/>
    <mergeCell ref="AJ8:AJ9"/>
    <mergeCell ref="AK8:AK9"/>
    <mergeCell ref="R8:R9"/>
    <mergeCell ref="S8:S9"/>
    <mergeCell ref="V8:V9"/>
    <mergeCell ref="Z8:AB9"/>
    <mergeCell ref="AF8:AF9"/>
    <mergeCell ref="AG8:AG9"/>
    <mergeCell ref="AF6:AF7"/>
    <mergeCell ref="AG6:AG7"/>
    <mergeCell ref="AH6:AH7"/>
    <mergeCell ref="AI6:AI7"/>
    <mergeCell ref="AJ6:AJ7"/>
    <mergeCell ref="AK6:AK7"/>
    <mergeCell ref="P6:P7"/>
    <mergeCell ref="Q6:Q7"/>
    <mergeCell ref="R6:R7"/>
    <mergeCell ref="S6:S7"/>
    <mergeCell ref="V6:V7"/>
    <mergeCell ref="W6:Y7"/>
    <mergeCell ref="Q4:S4"/>
    <mergeCell ref="C5:E5"/>
    <mergeCell ref="F5:H5"/>
    <mergeCell ref="I5:K5"/>
    <mergeCell ref="W5:Y5"/>
    <mergeCell ref="Z5:AB5"/>
    <mergeCell ref="AC5:AE5"/>
    <mergeCell ref="B8:B9"/>
    <mergeCell ref="F8:H9"/>
    <mergeCell ref="L8:L9"/>
    <mergeCell ref="M8:M9"/>
    <mergeCell ref="N8:N9"/>
    <mergeCell ref="O8:O9"/>
    <mergeCell ref="P8:P9"/>
    <mergeCell ref="Q8:Q9"/>
    <mergeCell ref="B6:B7"/>
    <mergeCell ref="C6:E7"/>
    <mergeCell ref="L6:L7"/>
    <mergeCell ref="M6:M7"/>
    <mergeCell ref="N6:N7"/>
    <mergeCell ref="O6:O7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１次ラウンド</vt:lpstr>
      <vt:lpstr>初日　試合時刻、審判割り</vt:lpstr>
      <vt:lpstr>１次ラウンドリーグ表</vt:lpstr>
      <vt:lpstr>２次ラウンド、代決</vt:lpstr>
      <vt:lpstr>２日目　試合時間・審判割</vt:lpstr>
      <vt:lpstr>２次ラウンドリーグ表</vt:lpstr>
      <vt:lpstr>'１次ラウンド'!Print_Area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2025-06-14T08:45:52Z</dcterms:modified>
</cp:coreProperties>
</file>